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2000-2002 CIP Order Summary" sheetId="1" r:id="rId1"/>
    <sheet name="2000-2002 Alpha Order Summary" sheetId="2" r:id="rId2"/>
  </sheets>
  <definedNames>
    <definedName name="_xlnm.Print_Area" localSheetId="1">'2000-2002 Alpha Order Summary'!$B$12:$Q$180</definedName>
    <definedName name="_xlnm.Print_Area" localSheetId="0">'2000-2002 CIP Order Summary'!$B$12:$Q$179</definedName>
    <definedName name="_xlnm.Print_Titles" localSheetId="1">'2000-2002 Alpha Order Summary'!$1:$11</definedName>
    <definedName name="_xlnm.Print_Titles" localSheetId="0">'2000-2002 CIP Order Summary'!$1:$11</definedName>
  </definedNames>
  <calcPr fullCalcOnLoad="1"/>
</workbook>
</file>

<file path=xl/sharedStrings.xml><?xml version="1.0" encoding="utf-8"?>
<sst xmlns="http://schemas.openxmlformats.org/spreadsheetml/2006/main" count="626" uniqueCount="180">
  <si>
    <t>Collin County Community College District vs. All Texas Community and Technical Colleges</t>
  </si>
  <si>
    <t xml:space="preserve"> </t>
  </si>
  <si>
    <t>CIP Code</t>
  </si>
  <si>
    <t>CIP Title</t>
  </si>
  <si>
    <t>hort srvcs opers &amp; mgmt, gnrl</t>
  </si>
  <si>
    <t>environmental science/studies</t>
  </si>
  <si>
    <t>general retailing operations</t>
  </si>
  <si>
    <t>gnrl sellng sklls &amp; sale opers</t>
  </si>
  <si>
    <t>broadcast journalism</t>
  </si>
  <si>
    <t>mass communications</t>
  </si>
  <si>
    <t>educ/instr media tchn/tchncn</t>
  </si>
  <si>
    <t>communications tch/tchn, other</t>
  </si>
  <si>
    <t>computer &amp; info scis, general</t>
  </si>
  <si>
    <t>computer programming</t>
  </si>
  <si>
    <t>data processing tchn/tchncn</t>
  </si>
  <si>
    <t>baker/pastry chef</t>
  </si>
  <si>
    <t>culinary arts/chef training</t>
  </si>
  <si>
    <t>food &amp; bvrg/restaurant ops mgr</t>
  </si>
  <si>
    <t>education, general</t>
  </si>
  <si>
    <t>computer engineering tch/tchn</t>
  </si>
  <si>
    <t>elctri, eltro &amp; cmm egr tch/tc</t>
  </si>
  <si>
    <t>computer maintenance tchn/tchn</t>
  </si>
  <si>
    <t>elctromechanical tchn/tchncn</t>
  </si>
  <si>
    <t>instrumentation tchn/tchncn</t>
  </si>
  <si>
    <t>quality control tchn/tchncn</t>
  </si>
  <si>
    <t>engineering tch/tchn, general</t>
  </si>
  <si>
    <t>chinese language &amp; literature</t>
  </si>
  <si>
    <t>japanese language &amp; literature</t>
  </si>
  <si>
    <t>russian language &amp; literature</t>
  </si>
  <si>
    <t>german language &amp; literature</t>
  </si>
  <si>
    <t>french language &amp; literature</t>
  </si>
  <si>
    <t>italian language &amp; literature</t>
  </si>
  <si>
    <t>spanish language &amp; literature</t>
  </si>
  <si>
    <t>family resource mgmt studies</t>
  </si>
  <si>
    <t>foods &amp; nutrition science</t>
  </si>
  <si>
    <t>child growth, care, &amp; dev stds</t>
  </si>
  <si>
    <t>family living &amp; parenthood</t>
  </si>
  <si>
    <t>chld care &amp; gd wrk &amp; mgs, gnrl</t>
  </si>
  <si>
    <t>child care provider/assistant</t>
  </si>
  <si>
    <t>child care services manager</t>
  </si>
  <si>
    <t>inst food workers &amp; admn</t>
  </si>
  <si>
    <t>dietician assistant</t>
  </si>
  <si>
    <t>law (llb, jd)</t>
  </si>
  <si>
    <t>paralegal/legal assisting</t>
  </si>
  <si>
    <t>comparative literature</t>
  </si>
  <si>
    <t>english composition</t>
  </si>
  <si>
    <t>english creative writing</t>
  </si>
  <si>
    <t>american literature (U.S.)</t>
  </si>
  <si>
    <t>english lit (brit &amp; commnwlth)</t>
  </si>
  <si>
    <t>speech &amp; rhetorical studies</t>
  </si>
  <si>
    <t>english technical &amp; busi wrtng</t>
  </si>
  <si>
    <t>english lng &amp; lit/lettrs, othr</t>
  </si>
  <si>
    <t>humanities/humanistic studies</t>
  </si>
  <si>
    <t>biology, general</t>
  </si>
  <si>
    <t>botany, general</t>
  </si>
  <si>
    <t>microbiology/bacteriology</t>
  </si>
  <si>
    <t>zoology, general</t>
  </si>
  <si>
    <t>physiology, human &amp; animal</t>
  </si>
  <si>
    <t>mathematics</t>
  </si>
  <si>
    <t>applied mathmatics, general</t>
  </si>
  <si>
    <t>mathematical statistics</t>
  </si>
  <si>
    <t>health &amp; phys educ, general</t>
  </si>
  <si>
    <t>basic skills, general</t>
  </si>
  <si>
    <t>computational skills</t>
  </si>
  <si>
    <t>reading, literacy, &amp; comm skls</t>
  </si>
  <si>
    <t>basic skills, other</t>
  </si>
  <si>
    <t>sports &amp; exercise (activities)</t>
  </si>
  <si>
    <t>dancing (activities)</t>
  </si>
  <si>
    <t>philosophy</t>
  </si>
  <si>
    <t>religion/religious studies</t>
  </si>
  <si>
    <t>physical sciences, general</t>
  </si>
  <si>
    <t>astronomy</t>
  </si>
  <si>
    <t>chemistry, general</t>
  </si>
  <si>
    <t>organic chemistry</t>
  </si>
  <si>
    <t>geology</t>
  </si>
  <si>
    <t>earth &amp; planetary sciences</t>
  </si>
  <si>
    <t>physics, general</t>
  </si>
  <si>
    <t>biological tchnology/tchncn</t>
  </si>
  <si>
    <t>psychology, general</t>
  </si>
  <si>
    <t>developmental &amp; child psyc</t>
  </si>
  <si>
    <t>social psychology</t>
  </si>
  <si>
    <t>criminal justice studies</t>
  </si>
  <si>
    <t>fire protectn &amp; safty tch/tchn</t>
  </si>
  <si>
    <t>fire services administration</t>
  </si>
  <si>
    <t>fire science/firefighting</t>
  </si>
  <si>
    <t>social work</t>
  </si>
  <si>
    <t>social sciences, general</t>
  </si>
  <si>
    <t>anthropology</t>
  </si>
  <si>
    <t>criminology</t>
  </si>
  <si>
    <t>economics, general</t>
  </si>
  <si>
    <t>geography</t>
  </si>
  <si>
    <t>history, general</t>
  </si>
  <si>
    <t>american (U.S.) history</t>
  </si>
  <si>
    <t>american govt &amp; politics (U.S.)</t>
  </si>
  <si>
    <t>sociology</t>
  </si>
  <si>
    <t>drafting, general</t>
  </si>
  <si>
    <t>architectural drafting</t>
  </si>
  <si>
    <t>electrical/electronics draftng</t>
  </si>
  <si>
    <t>desktop publishing equip oper</t>
  </si>
  <si>
    <t>dance</t>
  </si>
  <si>
    <t>design &amp; visual communications</t>
  </si>
  <si>
    <t>grphc dsgn, cmmr art, &amp; illstr</t>
  </si>
  <si>
    <t>commercial photography</t>
  </si>
  <si>
    <t>interior design</t>
  </si>
  <si>
    <t>drama/theater arts, general</t>
  </si>
  <si>
    <t>tchnl thtr/thtr dsgn &amp; stagcft</t>
  </si>
  <si>
    <t>acting &amp; directing</t>
  </si>
  <si>
    <t>drama/thtr lit, hist, &amp; crtcsm</t>
  </si>
  <si>
    <t>film/cinema studies</t>
  </si>
  <si>
    <t>film-video mkng/cinemtg &amp; prod</t>
  </si>
  <si>
    <t>photography</t>
  </si>
  <si>
    <t>art, general (visual)</t>
  </si>
  <si>
    <t>art history, crtcsm, &amp; cnsrvtn</t>
  </si>
  <si>
    <t>drawing</t>
  </si>
  <si>
    <t>painting</t>
  </si>
  <si>
    <t>sculpture</t>
  </si>
  <si>
    <t>printmaking</t>
  </si>
  <si>
    <t>ceramic arts &amp; ceramics</t>
  </si>
  <si>
    <t>metal &amp; jewelry arts</t>
  </si>
  <si>
    <t>music history &amp; literature</t>
  </si>
  <si>
    <t>music - general performance</t>
  </si>
  <si>
    <t>music theory &amp; composition</t>
  </si>
  <si>
    <t>musicology &amp; ethnomusicology</t>
  </si>
  <si>
    <t>music - piano &amp; organ perf</t>
  </si>
  <si>
    <t>music - voice &amp; chrl/opra perf</t>
  </si>
  <si>
    <t>music busi mgt &amp; merchandising</t>
  </si>
  <si>
    <t>sign language interpreter</t>
  </si>
  <si>
    <t>community health liaison</t>
  </si>
  <si>
    <t>dental hygienist</t>
  </si>
  <si>
    <t>physical therapy assistant</t>
  </si>
  <si>
    <t>emergency medical tchn/tchncn</t>
  </si>
  <si>
    <t>respiratory therapy technician</t>
  </si>
  <si>
    <t>surgical/operating room tchncn</t>
  </si>
  <si>
    <t>nursing, general</t>
  </si>
  <si>
    <t>health profs &amp; rel scis, other</t>
  </si>
  <si>
    <t>business, general</t>
  </si>
  <si>
    <t>busi admn &amp; management, gnrl</t>
  </si>
  <si>
    <t>accounting</t>
  </si>
  <si>
    <t>accounting technician</t>
  </si>
  <si>
    <t>admnstrtve asst/secr sci, gnrl</t>
  </si>
  <si>
    <t>legal administrative asst/secr</t>
  </si>
  <si>
    <t>medical admn assistant/secr</t>
  </si>
  <si>
    <t>info proc/data entry tchncn</t>
  </si>
  <si>
    <t>gnrl offce/clrcl &amp; typng srvcs</t>
  </si>
  <si>
    <t>business communications</t>
  </si>
  <si>
    <t>enterprise mgmt &amp; oper, gnrl</t>
  </si>
  <si>
    <t>hospitality administration/mgt</t>
  </si>
  <si>
    <t>travel-tourism management</t>
  </si>
  <si>
    <t>human resources management</t>
  </si>
  <si>
    <t>mgmt info syst &amp; bus d p, gnrl</t>
  </si>
  <si>
    <t>busi computer programming/prog</t>
  </si>
  <si>
    <t>busi systems analysis &amp; design</t>
  </si>
  <si>
    <t>busi systms ntwrkng &amp; telecomm</t>
  </si>
  <si>
    <t>busi marketing &amp; mktg mgmt</t>
  </si>
  <si>
    <t>real estate</t>
  </si>
  <si>
    <t>biology, unique need</t>
  </si>
  <si>
    <t>special education, general</t>
  </si>
  <si>
    <t>sport &amp; fitness adm/mgt</t>
  </si>
  <si>
    <t>music conducting</t>
  </si>
  <si>
    <t>Total for All CIP Codes</t>
  </si>
  <si>
    <t>Red fill indicates that CCCCD's course completion rate is below the state average course completion rate.</t>
  </si>
  <si>
    <t>Green fill indicates that CCCCD's course completion rate is as high or higher than the state average course completion rate.</t>
  </si>
  <si>
    <t>Comparison of Course Completion Rates by Classification of Instructional Programs (CIP) Code</t>
  </si>
  <si>
    <t>Alphabetically Ordered Comparison of Course Completion Rates by Classification of Instructional Programs (CIP) Code</t>
  </si>
  <si>
    <t>3-Year</t>
  </si>
  <si>
    <t>Red fill indicates that CCCCD's 3-year average course completion rate is below the state average course completion rate.</t>
  </si>
  <si>
    <t>Green fill indicates that CCCCD's 3-year average course completion rate is as high or higher than the state average course completion rate.</t>
  </si>
  <si>
    <t>na</t>
  </si>
  <si>
    <t>Year</t>
  </si>
  <si>
    <t>Source:  Texas Higher Education Coordinating Board, based on certified CBM-004 and CBM-006, fall 2000, 2001, and 2002.</t>
  </si>
  <si>
    <t>Fall 2000, 2001, 2002 and Three-Year Average</t>
  </si>
  <si>
    <t>Avg.</t>
  </si>
  <si>
    <t>ba</t>
  </si>
  <si>
    <r>
      <t>Statewide Fall Semester Course Completion Rates</t>
    </r>
    <r>
      <rPr>
        <vertAlign val="superscript"/>
        <sz val="10"/>
        <rFont val="Arial"/>
        <family val="2"/>
      </rPr>
      <t>1</t>
    </r>
  </si>
  <si>
    <r>
      <t>CCCCD Fall Semester Course Completion Rates</t>
    </r>
    <r>
      <rPr>
        <vertAlign val="superscript"/>
        <sz val="10"/>
        <rFont val="Arial"/>
        <family val="2"/>
      </rPr>
      <t>1</t>
    </r>
  </si>
  <si>
    <r>
      <t>1</t>
    </r>
    <r>
      <rPr>
        <sz val="10"/>
        <rFont val="Arial"/>
        <family val="0"/>
      </rPr>
      <t>Course completion rates in this table were calcuated by dividing contact hour enrollment on the last class day of the semester by the contact hour enrollment on the census day of the same semester.</t>
    </r>
  </si>
  <si>
    <r>
      <t>2</t>
    </r>
    <r>
      <rPr>
        <sz val="10"/>
        <rFont val="Arial"/>
        <family val="0"/>
      </rPr>
      <t>Due to rounding error, some of the numbers in these columns may apprear counterintuitive.  For example, if CCCCD had a course completion rate of 82.5% for a given year while the state average was 83.4, both percentages would appear as 83%, but the difference would round to -1% rather than zero as it might appear it should.</t>
    </r>
  </si>
  <si>
    <t>Absence of any fill color identifies CIP codes that were used only at CCCCD and not at any other institution in the state.</t>
  </si>
  <si>
    <r>
      <t>Difference between CCCCD and Statewide Rates</t>
    </r>
    <r>
      <rPr>
        <vertAlign val="superscript"/>
        <sz val="10"/>
        <rFont val="Arial"/>
        <family val="2"/>
      </rPr>
      <t>2</t>
    </r>
  </si>
  <si>
    <t>Total for CIP Codes Offered at CCCCD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</si>
</sst>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
    <font>
      <sz val="10"/>
      <name val="Arial"/>
      <family val="0"/>
    </font>
    <font>
      <b/>
      <sz val="10"/>
      <name val="Arial"/>
      <family val="2"/>
    </font>
    <font>
      <vertAlign val="superscript"/>
      <sz val="10"/>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1" xfId="0" applyBorder="1" applyAlignment="1">
      <alignment/>
    </xf>
    <xf numFmtId="0" fontId="0" fillId="0" borderId="2" xfId="0" applyBorder="1" applyAlignment="1">
      <alignment/>
    </xf>
    <xf numFmtId="0" fontId="0" fillId="2" borderId="0" xfId="0" applyFill="1" applyAlignment="1">
      <alignment/>
    </xf>
    <xf numFmtId="0" fontId="0" fillId="3" borderId="0" xfId="0" applyFill="1" applyAlignment="1">
      <alignment/>
    </xf>
    <xf numFmtId="0" fontId="0" fillId="3" borderId="1" xfId="0" applyFill="1" applyBorder="1" applyAlignment="1">
      <alignment/>
    </xf>
    <xf numFmtId="0" fontId="0" fillId="2" borderId="1" xfId="0" applyFill="1" applyBorder="1" applyAlignment="1">
      <alignment/>
    </xf>
    <xf numFmtId="0" fontId="0" fillId="0" borderId="0" xfId="0" applyBorder="1" applyAlignment="1">
      <alignment horizontal="right" wrapText="1"/>
    </xf>
    <xf numFmtId="0" fontId="0" fillId="0" borderId="1" xfId="0" applyBorder="1" applyAlignment="1">
      <alignment horizontal="right"/>
    </xf>
    <xf numFmtId="9" fontId="0" fillId="2" borderId="0" xfId="0" applyNumberFormat="1" applyFill="1" applyAlignment="1">
      <alignment horizontal="right"/>
    </xf>
    <xf numFmtId="0" fontId="0" fillId="2" borderId="0" xfId="0" applyFill="1" applyAlignment="1">
      <alignment horizontal="right"/>
    </xf>
    <xf numFmtId="0" fontId="0" fillId="3" borderId="0" xfId="0" applyFill="1" applyAlignment="1">
      <alignment horizontal="right"/>
    </xf>
    <xf numFmtId="9" fontId="0" fillId="3" borderId="0" xfId="0" applyNumberFormat="1" applyFill="1" applyAlignment="1">
      <alignment horizontal="right"/>
    </xf>
    <xf numFmtId="9" fontId="0" fillId="3" borderId="1" xfId="0" applyNumberFormat="1" applyFill="1" applyBorder="1" applyAlignment="1">
      <alignment horizontal="right"/>
    </xf>
    <xf numFmtId="0" fontId="0" fillId="3" borderId="1" xfId="0" applyFill="1" applyBorder="1" applyAlignment="1">
      <alignment horizontal="right"/>
    </xf>
    <xf numFmtId="9" fontId="0" fillId="2" borderId="1" xfId="0" applyNumberFormat="1" applyFill="1" applyBorder="1" applyAlignment="1">
      <alignment horizontal="right"/>
    </xf>
    <xf numFmtId="9" fontId="0" fillId="4" borderId="0" xfId="0" applyNumberFormat="1" applyFill="1" applyAlignment="1">
      <alignment horizontal="right"/>
    </xf>
    <xf numFmtId="9" fontId="0" fillId="4" borderId="1" xfId="0" applyNumberFormat="1" applyFill="1" applyBorder="1" applyAlignment="1">
      <alignment horizontal="right"/>
    </xf>
    <xf numFmtId="0" fontId="0" fillId="0" borderId="0" xfId="0" applyAlignment="1">
      <alignment wrapText="1"/>
    </xf>
    <xf numFmtId="0" fontId="0" fillId="0" borderId="0" xfId="0" applyFill="1" applyAlignment="1">
      <alignment/>
    </xf>
    <xf numFmtId="0" fontId="0" fillId="0" borderId="0" xfId="0" applyFill="1" applyAlignment="1">
      <alignment horizontal="right"/>
    </xf>
    <xf numFmtId="9" fontId="0" fillId="0" borderId="0" xfId="0" applyNumberFormat="1" applyFill="1" applyAlignment="1">
      <alignment horizontal="right"/>
    </xf>
    <xf numFmtId="0" fontId="0" fillId="0" borderId="3" xfId="0" applyBorder="1" applyAlignment="1">
      <alignment/>
    </xf>
    <xf numFmtId="0" fontId="0" fillId="0" borderId="4" xfId="0" applyBorder="1" applyAlignment="1">
      <alignment/>
    </xf>
    <xf numFmtId="0" fontId="1" fillId="0" borderId="0" xfId="0" applyFont="1" applyAlignment="1">
      <alignment horizontal="center"/>
    </xf>
    <xf numFmtId="0" fontId="0" fillId="0" borderId="1" xfId="0" applyBorder="1" applyAlignment="1">
      <alignment horizontal="right" vertical="center"/>
    </xf>
    <xf numFmtId="0" fontId="2" fillId="0" borderId="0" xfId="0" applyFont="1" applyAlignment="1">
      <alignment wrapText="1"/>
    </xf>
    <xf numFmtId="0" fontId="0" fillId="0" borderId="0" xfId="0" applyAlignment="1">
      <alignment wrapText="1"/>
    </xf>
    <xf numFmtId="9" fontId="0" fillId="2" borderId="5" xfId="0" applyNumberFormat="1" applyFill="1" applyBorder="1" applyAlignment="1">
      <alignment horizontal="right" vertical="center"/>
    </xf>
    <xf numFmtId="0" fontId="0" fillId="0" borderId="2" xfId="0" applyBorder="1" applyAlignment="1">
      <alignment horizontal="center"/>
    </xf>
    <xf numFmtId="0" fontId="0" fillId="0" borderId="0" xfId="0" applyBorder="1" applyAlignment="1">
      <alignment horizontal="center" wrapText="1"/>
    </xf>
    <xf numFmtId="0" fontId="0" fillId="0" borderId="1" xfId="0"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79"/>
  <sheetViews>
    <sheetView tabSelected="1" zoomScale="85" zoomScaleNormal="85" workbookViewId="0" topLeftCell="A1">
      <pane xSplit="3" ySplit="11" topLeftCell="D12" activePane="bottomRight" state="frozen"/>
      <selection pane="topLeft" activeCell="D12" sqref="D12"/>
      <selection pane="topRight" activeCell="D12" sqref="D12"/>
      <selection pane="bottomLeft" activeCell="D12" sqref="D12"/>
      <selection pane="bottomRight" activeCell="D12" sqref="D12"/>
    </sheetView>
  </sheetViews>
  <sheetFormatPr defaultColWidth="9.140625" defaultRowHeight="12.75"/>
  <cols>
    <col min="1" max="1" width="1.7109375" style="0" customWidth="1"/>
    <col min="2" max="2" width="8.7109375" style="0" customWidth="1"/>
    <col min="3" max="3" width="29.7109375" style="0" customWidth="1"/>
    <col min="4" max="7" width="6.7109375" style="0" customWidth="1"/>
    <col min="8" max="8" width="1.7109375" style="0" customWidth="1"/>
    <col min="9" max="12" width="6.7109375" style="0" customWidth="1"/>
    <col min="13" max="13" width="1.7109375" style="0" customWidth="1"/>
    <col min="14" max="17" width="6.7109375" style="0" customWidth="1"/>
    <col min="18" max="20" width="1.7109375" style="0" customWidth="1"/>
  </cols>
  <sheetData>
    <row r="1" spans="2:17" ht="12.75">
      <c r="B1" s="24" t="s">
        <v>162</v>
      </c>
      <c r="C1" s="24"/>
      <c r="D1" s="24"/>
      <c r="E1" s="24"/>
      <c r="F1" s="24"/>
      <c r="G1" s="24"/>
      <c r="H1" s="24"/>
      <c r="I1" s="24"/>
      <c r="J1" s="24"/>
      <c r="K1" s="24"/>
      <c r="L1" s="24"/>
      <c r="M1" s="24"/>
      <c r="N1" s="24"/>
      <c r="O1" s="24"/>
      <c r="P1" s="24"/>
      <c r="Q1" s="24"/>
    </row>
    <row r="2" spans="2:17" ht="12.75">
      <c r="B2" s="24" t="s">
        <v>0</v>
      </c>
      <c r="C2" s="24"/>
      <c r="D2" s="24"/>
      <c r="E2" s="24"/>
      <c r="F2" s="24"/>
      <c r="G2" s="24"/>
      <c r="H2" s="24"/>
      <c r="I2" s="24"/>
      <c r="J2" s="24"/>
      <c r="K2" s="24"/>
      <c r="L2" s="24"/>
      <c r="M2" s="24"/>
      <c r="N2" s="24"/>
      <c r="O2" s="24"/>
      <c r="P2" s="24"/>
      <c r="Q2" s="24"/>
    </row>
    <row r="3" spans="2:17" ht="12.75">
      <c r="B3" s="24" t="s">
        <v>170</v>
      </c>
      <c r="C3" s="24"/>
      <c r="D3" s="24"/>
      <c r="E3" s="24"/>
      <c r="F3" s="24"/>
      <c r="G3" s="24"/>
      <c r="H3" s="24"/>
      <c r="I3" s="24"/>
      <c r="J3" s="24"/>
      <c r="K3" s="24"/>
      <c r="L3" s="24"/>
      <c r="M3" s="24"/>
      <c r="N3" s="24"/>
      <c r="O3" s="24"/>
      <c r="P3" s="24"/>
      <c r="Q3" s="24"/>
    </row>
    <row r="5" spans="2:17" ht="12.75" customHeight="1">
      <c r="B5" t="s">
        <v>1</v>
      </c>
      <c r="D5" s="30" t="s">
        <v>173</v>
      </c>
      <c r="E5" s="30"/>
      <c r="F5" s="30"/>
      <c r="G5" s="30"/>
      <c r="I5" s="30" t="s">
        <v>174</v>
      </c>
      <c r="J5" s="30"/>
      <c r="K5" s="30"/>
      <c r="L5" s="30"/>
      <c r="N5" s="30" t="s">
        <v>178</v>
      </c>
      <c r="O5" s="30"/>
      <c r="P5" s="30"/>
      <c r="Q5" s="30"/>
    </row>
    <row r="6" spans="4:17" ht="12.75">
      <c r="D6" s="31"/>
      <c r="E6" s="31"/>
      <c r="F6" s="31"/>
      <c r="G6" s="31"/>
      <c r="I6" s="31"/>
      <c r="J6" s="31"/>
      <c r="K6" s="31"/>
      <c r="L6" s="31"/>
      <c r="N6" s="31"/>
      <c r="O6" s="31"/>
      <c r="P6" s="31"/>
      <c r="Q6" s="31"/>
    </row>
    <row r="7" spans="4:17" ht="12.75">
      <c r="D7" s="29" t="s">
        <v>168</v>
      </c>
      <c r="E7" s="29"/>
      <c r="F7" s="29"/>
      <c r="G7" s="7" t="s">
        <v>164</v>
      </c>
      <c r="I7" s="29" t="s">
        <v>168</v>
      </c>
      <c r="J7" s="29"/>
      <c r="K7" s="29"/>
      <c r="L7" s="7" t="s">
        <v>164</v>
      </c>
      <c r="N7" s="29" t="s">
        <v>168</v>
      </c>
      <c r="O7" s="29"/>
      <c r="P7" s="29"/>
      <c r="Q7" s="7" t="s">
        <v>164</v>
      </c>
    </row>
    <row r="8" spans="2:17" ht="12.75">
      <c r="B8" s="1" t="s">
        <v>2</v>
      </c>
      <c r="C8" s="1" t="s">
        <v>3</v>
      </c>
      <c r="D8" s="1">
        <v>2000</v>
      </c>
      <c r="E8" s="1">
        <v>2001</v>
      </c>
      <c r="F8" s="1">
        <v>2002</v>
      </c>
      <c r="G8" s="8" t="s">
        <v>171</v>
      </c>
      <c r="H8" s="1"/>
      <c r="I8" s="1">
        <v>2000</v>
      </c>
      <c r="J8" s="1">
        <v>2001</v>
      </c>
      <c r="K8" s="1">
        <v>2002</v>
      </c>
      <c r="L8" s="8" t="s">
        <v>171</v>
      </c>
      <c r="M8" s="1"/>
      <c r="N8" s="1">
        <v>2000</v>
      </c>
      <c r="O8" s="1">
        <v>2001</v>
      </c>
      <c r="P8" s="1">
        <v>2002</v>
      </c>
      <c r="Q8" s="8" t="s">
        <v>171</v>
      </c>
    </row>
    <row r="9" spans="2:17" ht="3" customHeight="1">
      <c r="B9" s="2"/>
      <c r="C9" s="2"/>
      <c r="D9" s="2"/>
      <c r="E9" s="2"/>
      <c r="F9" s="2"/>
      <c r="G9" s="2"/>
      <c r="H9" s="2"/>
      <c r="I9" s="2"/>
      <c r="J9" s="2"/>
      <c r="K9" s="2"/>
      <c r="L9" s="2"/>
      <c r="M9" s="2"/>
      <c r="N9" s="2"/>
      <c r="O9" s="2"/>
      <c r="P9" s="2"/>
      <c r="Q9" s="2"/>
    </row>
    <row r="10" spans="2:17" ht="12.75">
      <c r="B10" s="3" t="s">
        <v>159</v>
      </c>
      <c r="C10" s="3"/>
      <c r="D10" s="9">
        <v>0.815565622877664</v>
      </c>
      <c r="E10" s="9">
        <v>0.8281101493835954</v>
      </c>
      <c r="F10" s="9">
        <v>0.8396201849616873</v>
      </c>
      <c r="G10" s="9">
        <f aca="true" t="shared" si="0" ref="G10:G73">AVERAGE(D10:F10)</f>
        <v>0.8277653190743156</v>
      </c>
      <c r="H10" s="16"/>
      <c r="I10" s="28">
        <v>0.7787897407436771</v>
      </c>
      <c r="J10" s="28">
        <v>0.7922238109960323</v>
      </c>
      <c r="K10" s="28">
        <v>0.7959670424978318</v>
      </c>
      <c r="L10" s="28">
        <f aca="true" t="shared" si="1" ref="L10:L73">AVERAGE(I10:K10)</f>
        <v>0.7889935314125137</v>
      </c>
      <c r="M10" s="16"/>
      <c r="N10" s="9">
        <f aca="true" t="shared" si="2" ref="N10:P25">+I10-D10</f>
        <v>-0.03677588213398686</v>
      </c>
      <c r="O10" s="9">
        <f t="shared" si="2"/>
        <v>-0.035886338387563055</v>
      </c>
      <c r="P10" s="9">
        <f t="shared" si="2"/>
        <v>-0.04365314246385554</v>
      </c>
      <c r="Q10" s="9">
        <f aca="true" t="shared" si="3" ref="Q10:Q73">AVERAGE(N10:P10)</f>
        <v>-0.03877178766180182</v>
      </c>
    </row>
    <row r="11" spans="2:17" ht="12.75">
      <c r="B11" s="6" t="s">
        <v>179</v>
      </c>
      <c r="C11" s="6"/>
      <c r="D11" s="15">
        <v>0.8056165435659038</v>
      </c>
      <c r="E11" s="15">
        <v>0.8184983684036723</v>
      </c>
      <c r="F11" s="15">
        <v>0.8306030944633653</v>
      </c>
      <c r="G11" s="15">
        <f t="shared" si="0"/>
        <v>0.8182393354776472</v>
      </c>
      <c r="H11" s="17"/>
      <c r="I11" s="25"/>
      <c r="J11" s="25"/>
      <c r="K11" s="25"/>
      <c r="L11" s="25"/>
      <c r="M11" s="17"/>
      <c r="N11" s="15">
        <f>+I10-D11</f>
        <v>-0.026826802822226714</v>
      </c>
      <c r="O11" s="15">
        <f>+J10-E11</f>
        <v>-0.026274557407639954</v>
      </c>
      <c r="P11" s="15">
        <f>+K10-F11</f>
        <v>-0.03463605196553354</v>
      </c>
      <c r="Q11" s="15">
        <f t="shared" si="3"/>
        <v>-0.029245804065133402</v>
      </c>
    </row>
    <row r="12" spans="2:17" ht="12.75">
      <c r="B12" s="3">
        <v>10601</v>
      </c>
      <c r="C12" s="3" t="s">
        <v>4</v>
      </c>
      <c r="D12" s="9">
        <v>0.901689708141321</v>
      </c>
      <c r="E12" s="9">
        <v>0.8428308823529411</v>
      </c>
      <c r="F12" s="9" t="s">
        <v>167</v>
      </c>
      <c r="G12" s="9">
        <f t="shared" si="0"/>
        <v>0.872260295247131</v>
      </c>
      <c r="H12" s="16"/>
      <c r="I12" s="9">
        <v>0.7681159420289855</v>
      </c>
      <c r="J12" s="9">
        <v>0.8823529411764706</v>
      </c>
      <c r="K12" s="9" t="s">
        <v>167</v>
      </c>
      <c r="L12" s="9">
        <f t="shared" si="1"/>
        <v>0.825234441602728</v>
      </c>
      <c r="M12" s="16"/>
      <c r="N12" s="9">
        <f t="shared" si="2"/>
        <v>-0.1335737661123355</v>
      </c>
      <c r="O12" s="9">
        <f t="shared" si="2"/>
        <v>0.03952205882352944</v>
      </c>
      <c r="P12" s="10" t="s">
        <v>167</v>
      </c>
      <c r="Q12" s="9">
        <f t="shared" si="3"/>
        <v>-0.04702585364440304</v>
      </c>
    </row>
    <row r="13" spans="2:17" ht="12.75">
      <c r="B13" s="3">
        <v>30102</v>
      </c>
      <c r="C13" s="3" t="s">
        <v>5</v>
      </c>
      <c r="D13" s="9">
        <v>0.8291666666666667</v>
      </c>
      <c r="E13" s="9">
        <v>0.8496629754453539</v>
      </c>
      <c r="F13" s="9">
        <v>0.8740359897172236</v>
      </c>
      <c r="G13" s="9">
        <f t="shared" si="0"/>
        <v>0.8509552106097481</v>
      </c>
      <c r="H13" s="16"/>
      <c r="I13" s="9">
        <v>0.8220338983050848</v>
      </c>
      <c r="J13" s="9">
        <v>0.8333333333333334</v>
      </c>
      <c r="K13" s="9">
        <v>0.8819875776397516</v>
      </c>
      <c r="L13" s="9">
        <f t="shared" si="1"/>
        <v>0.8457849364260567</v>
      </c>
      <c r="M13" s="16"/>
      <c r="N13" s="9">
        <f t="shared" si="2"/>
        <v>-0.007132768361581943</v>
      </c>
      <c r="O13" s="9">
        <f t="shared" si="2"/>
        <v>-0.01632964211202048</v>
      </c>
      <c r="P13" s="9">
        <f t="shared" si="2"/>
        <v>0.007951587922527925</v>
      </c>
      <c r="Q13" s="9">
        <f t="shared" si="3"/>
        <v>-0.005170274183691499</v>
      </c>
    </row>
    <row r="14" spans="2:17" ht="12.75">
      <c r="B14" s="4">
        <v>80705</v>
      </c>
      <c r="C14" s="4" t="s">
        <v>6</v>
      </c>
      <c r="D14" s="11" t="s">
        <v>167</v>
      </c>
      <c r="E14" s="11" t="s">
        <v>167</v>
      </c>
      <c r="F14" s="12">
        <v>0.9077490774907749</v>
      </c>
      <c r="G14" s="12">
        <f t="shared" si="0"/>
        <v>0.9077490774907749</v>
      </c>
      <c r="H14" s="16"/>
      <c r="I14" s="11" t="s">
        <v>167</v>
      </c>
      <c r="J14" s="11" t="s">
        <v>167</v>
      </c>
      <c r="K14" s="12">
        <v>1</v>
      </c>
      <c r="L14" s="12">
        <f t="shared" si="1"/>
        <v>1</v>
      </c>
      <c r="M14" s="16"/>
      <c r="N14" s="12" t="s">
        <v>167</v>
      </c>
      <c r="O14" s="12" t="s">
        <v>167</v>
      </c>
      <c r="P14" s="12">
        <f t="shared" si="2"/>
        <v>0.09225092250922506</v>
      </c>
      <c r="Q14" s="12">
        <f t="shared" si="3"/>
        <v>0.09225092250922506</v>
      </c>
    </row>
    <row r="15" spans="2:17" ht="12.75">
      <c r="B15" s="4">
        <v>80706</v>
      </c>
      <c r="C15" s="4" t="s">
        <v>7</v>
      </c>
      <c r="D15" s="12">
        <v>0.8397129186602871</v>
      </c>
      <c r="E15" s="12">
        <v>0.8301886792452831</v>
      </c>
      <c r="F15" s="12">
        <v>0.8207343412526998</v>
      </c>
      <c r="G15" s="12">
        <f t="shared" si="0"/>
        <v>0.8302119797194233</v>
      </c>
      <c r="H15" s="16"/>
      <c r="I15" s="12">
        <v>0.9090909090909091</v>
      </c>
      <c r="J15" s="12">
        <v>0.7222222222222222</v>
      </c>
      <c r="K15" s="12">
        <v>0.926829268292683</v>
      </c>
      <c r="L15" s="12">
        <f t="shared" si="1"/>
        <v>0.8527141332019381</v>
      </c>
      <c r="M15" s="16"/>
      <c r="N15" s="12">
        <f t="shared" si="2"/>
        <v>0.06937799043062198</v>
      </c>
      <c r="O15" s="12">
        <f t="shared" si="2"/>
        <v>-0.10796645702306085</v>
      </c>
      <c r="P15" s="12">
        <f t="shared" si="2"/>
        <v>0.10609492703998313</v>
      </c>
      <c r="Q15" s="12">
        <f t="shared" si="3"/>
        <v>0.022502153482514758</v>
      </c>
    </row>
    <row r="16" spans="2:17" ht="12.75">
      <c r="B16" s="3">
        <v>90402</v>
      </c>
      <c r="C16" s="3" t="s">
        <v>8</v>
      </c>
      <c r="D16" s="9">
        <v>0.854251012145749</v>
      </c>
      <c r="E16" s="9">
        <v>0.8348214285714286</v>
      </c>
      <c r="F16" s="9">
        <v>0.8215613382899628</v>
      </c>
      <c r="G16" s="9">
        <f t="shared" si="0"/>
        <v>0.8368779263357135</v>
      </c>
      <c r="H16" s="16"/>
      <c r="I16" s="9">
        <v>0.6153846153846154</v>
      </c>
      <c r="J16" s="9">
        <v>0.5833333333333334</v>
      </c>
      <c r="K16" s="9">
        <v>0.5714285714285714</v>
      </c>
      <c r="L16" s="9">
        <f t="shared" si="1"/>
        <v>0.5900488400488401</v>
      </c>
      <c r="M16" s="16"/>
      <c r="N16" s="9">
        <f t="shared" si="2"/>
        <v>-0.23886639676113353</v>
      </c>
      <c r="O16" s="9">
        <f t="shared" si="2"/>
        <v>-0.25148809523809523</v>
      </c>
      <c r="P16" s="9">
        <f t="shared" si="2"/>
        <v>-0.2501327668613914</v>
      </c>
      <c r="Q16" s="9">
        <f t="shared" si="3"/>
        <v>-0.2468290862868734</v>
      </c>
    </row>
    <row r="17" spans="2:17" ht="12.75">
      <c r="B17" s="3">
        <v>90403</v>
      </c>
      <c r="C17" s="3" t="s">
        <v>9</v>
      </c>
      <c r="D17" s="9">
        <v>0.796043656207367</v>
      </c>
      <c r="E17" s="9">
        <v>0.8065893837705919</v>
      </c>
      <c r="F17" s="9">
        <v>0.8161898965307365</v>
      </c>
      <c r="G17" s="9">
        <f t="shared" si="0"/>
        <v>0.806274312169565</v>
      </c>
      <c r="H17" s="16"/>
      <c r="I17" s="9">
        <v>0.7380952380952381</v>
      </c>
      <c r="J17" s="9">
        <v>0.6511627906976745</v>
      </c>
      <c r="K17" s="9">
        <v>0.8409090909090909</v>
      </c>
      <c r="L17" s="9">
        <f t="shared" si="1"/>
        <v>0.7433890399006678</v>
      </c>
      <c r="M17" s="16"/>
      <c r="N17" s="9">
        <f t="shared" si="2"/>
        <v>-0.05794841811212881</v>
      </c>
      <c r="O17" s="9">
        <f t="shared" si="2"/>
        <v>-0.1554265930729174</v>
      </c>
      <c r="P17" s="9">
        <f t="shared" si="2"/>
        <v>0.02471919437835446</v>
      </c>
      <c r="Q17" s="9">
        <f t="shared" si="3"/>
        <v>-0.06288527226889724</v>
      </c>
    </row>
    <row r="18" spans="2:17" ht="12.75">
      <c r="B18" s="4">
        <v>100101</v>
      </c>
      <c r="C18" s="4" t="s">
        <v>10</v>
      </c>
      <c r="D18" s="12">
        <v>0.8379879726837224</v>
      </c>
      <c r="E18" s="12">
        <v>0.8550705050232014</v>
      </c>
      <c r="F18" s="12">
        <v>0.8717629482071713</v>
      </c>
      <c r="G18" s="12">
        <f t="shared" si="0"/>
        <v>0.8549404753046983</v>
      </c>
      <c r="H18" s="16"/>
      <c r="I18" s="12">
        <v>0.8685121107266436</v>
      </c>
      <c r="J18" s="12">
        <v>0.8612348822406111</v>
      </c>
      <c r="K18" s="12">
        <v>0.9144620811287478</v>
      </c>
      <c r="L18" s="12">
        <f t="shared" si="1"/>
        <v>0.8814030246986674</v>
      </c>
      <c r="M18" s="16"/>
      <c r="N18" s="12">
        <f t="shared" si="2"/>
        <v>0.0305241380429212</v>
      </c>
      <c r="O18" s="12">
        <f t="shared" si="2"/>
        <v>0.0061643772174097</v>
      </c>
      <c r="P18" s="12">
        <f t="shared" si="2"/>
        <v>0.042699132921576566</v>
      </c>
      <c r="Q18" s="12">
        <f t="shared" si="3"/>
        <v>0.026462549393969154</v>
      </c>
    </row>
    <row r="19" spans="2:17" ht="12.75">
      <c r="B19" s="3">
        <v>100199</v>
      </c>
      <c r="C19" s="3" t="s">
        <v>11</v>
      </c>
      <c r="D19" s="9">
        <v>0.8454290807231983</v>
      </c>
      <c r="E19" s="9">
        <v>0.8804945054945055</v>
      </c>
      <c r="F19" s="9">
        <v>0.8498950314905528</v>
      </c>
      <c r="G19" s="9">
        <f t="shared" si="0"/>
        <v>0.8586062059027522</v>
      </c>
      <c r="H19" s="16"/>
      <c r="I19" s="9">
        <v>0.8031319910514542</v>
      </c>
      <c r="J19" s="9">
        <v>0.8514492753623188</v>
      </c>
      <c r="K19" s="9">
        <v>0.815929203539823</v>
      </c>
      <c r="L19" s="9">
        <f t="shared" si="1"/>
        <v>0.823503489984532</v>
      </c>
      <c r="M19" s="16"/>
      <c r="N19" s="9">
        <f t="shared" si="2"/>
        <v>-0.04229708967174417</v>
      </c>
      <c r="O19" s="9">
        <f t="shared" si="2"/>
        <v>-0.029045230132186628</v>
      </c>
      <c r="P19" s="9">
        <f t="shared" si="2"/>
        <v>-0.03396582795072978</v>
      </c>
      <c r="Q19" s="9">
        <f t="shared" si="3"/>
        <v>-0.035102715918220194</v>
      </c>
    </row>
    <row r="20" spans="2:17" ht="12.75">
      <c r="B20" s="4">
        <v>110101</v>
      </c>
      <c r="C20" s="4" t="s">
        <v>12</v>
      </c>
      <c r="D20" s="12">
        <v>0.825093964039708</v>
      </c>
      <c r="E20" s="12">
        <v>0.8307796939098191</v>
      </c>
      <c r="F20" s="12">
        <v>0.8418450812839612</v>
      </c>
      <c r="G20" s="12">
        <f t="shared" si="0"/>
        <v>0.8325729130778293</v>
      </c>
      <c r="H20" s="16"/>
      <c r="I20" s="12">
        <v>0.818948140003665</v>
      </c>
      <c r="J20" s="12">
        <v>0.8454771466819659</v>
      </c>
      <c r="K20" s="12">
        <v>0.834031150561045</v>
      </c>
      <c r="L20" s="12">
        <f t="shared" si="1"/>
        <v>0.8328188124155586</v>
      </c>
      <c r="M20" s="16"/>
      <c r="N20" s="12">
        <f t="shared" si="2"/>
        <v>-0.006145824036043024</v>
      </c>
      <c r="O20" s="12">
        <f t="shared" si="2"/>
        <v>0.014697452772146846</v>
      </c>
      <c r="P20" s="12">
        <f t="shared" si="2"/>
        <v>-0.00781393072291614</v>
      </c>
      <c r="Q20" s="12">
        <f t="shared" si="3"/>
        <v>0.00024589933772922734</v>
      </c>
    </row>
    <row r="21" spans="2:17" ht="12.75">
      <c r="B21" s="3">
        <v>110201</v>
      </c>
      <c r="C21" s="3" t="s">
        <v>13</v>
      </c>
      <c r="D21" s="9">
        <v>0.7309934590956488</v>
      </c>
      <c r="E21" s="9">
        <v>0.7478275210270593</v>
      </c>
      <c r="F21" s="9">
        <v>0.7633017464171039</v>
      </c>
      <c r="G21" s="9">
        <f t="shared" si="0"/>
        <v>0.7473742421799373</v>
      </c>
      <c r="H21" s="16"/>
      <c r="I21" s="9">
        <v>0.7218984179850125</v>
      </c>
      <c r="J21" s="9">
        <v>0.66521644550794</v>
      </c>
      <c r="K21" s="9">
        <v>0.6881946530489637</v>
      </c>
      <c r="L21" s="9">
        <f t="shared" si="1"/>
        <v>0.6917698388473054</v>
      </c>
      <c r="M21" s="16"/>
      <c r="N21" s="9">
        <f t="shared" si="2"/>
        <v>-0.009095041110636304</v>
      </c>
      <c r="O21" s="9">
        <f t="shared" si="2"/>
        <v>-0.08261107551911928</v>
      </c>
      <c r="P21" s="9">
        <f t="shared" si="2"/>
        <v>-0.07510709336814025</v>
      </c>
      <c r="Q21" s="9">
        <f t="shared" si="3"/>
        <v>-0.055604403332631946</v>
      </c>
    </row>
    <row r="22" spans="2:17" ht="12.75">
      <c r="B22" s="3">
        <v>110301</v>
      </c>
      <c r="C22" s="3" t="s">
        <v>14</v>
      </c>
      <c r="D22" s="9">
        <v>0.8672035961790597</v>
      </c>
      <c r="E22" s="9">
        <v>0.8556846678204358</v>
      </c>
      <c r="F22" s="9">
        <v>0.8657295011355627</v>
      </c>
      <c r="G22" s="9">
        <f t="shared" si="0"/>
        <v>0.8628725883783527</v>
      </c>
      <c r="H22" s="16"/>
      <c r="I22" s="9">
        <v>0.7692307692307693</v>
      </c>
      <c r="J22" s="9">
        <v>0.7817109144542773</v>
      </c>
      <c r="K22" s="9">
        <v>0.7398373983739838</v>
      </c>
      <c r="L22" s="9">
        <f t="shared" si="1"/>
        <v>0.7635930273530102</v>
      </c>
      <c r="M22" s="16"/>
      <c r="N22" s="9">
        <f t="shared" si="2"/>
        <v>-0.09797282694829046</v>
      </c>
      <c r="O22" s="9">
        <f t="shared" si="2"/>
        <v>-0.07397375336615852</v>
      </c>
      <c r="P22" s="9">
        <f t="shared" si="2"/>
        <v>-0.12589210276157892</v>
      </c>
      <c r="Q22" s="9">
        <f t="shared" si="3"/>
        <v>-0.09927956102534263</v>
      </c>
    </row>
    <row r="23" spans="2:17" ht="12.75">
      <c r="B23" s="3">
        <v>120501</v>
      </c>
      <c r="C23" s="3" t="s">
        <v>15</v>
      </c>
      <c r="D23" s="9">
        <v>0.9037111334002006</v>
      </c>
      <c r="E23" s="10" t="s">
        <v>167</v>
      </c>
      <c r="F23" s="9">
        <v>0.9052598225602028</v>
      </c>
      <c r="G23" s="9">
        <f t="shared" si="0"/>
        <v>0.9044854779802016</v>
      </c>
      <c r="H23" s="16"/>
      <c r="I23" s="9">
        <v>0.75</v>
      </c>
      <c r="J23" s="10" t="s">
        <v>167</v>
      </c>
      <c r="K23" s="9">
        <v>0.9375</v>
      </c>
      <c r="L23" s="9">
        <f t="shared" si="1"/>
        <v>0.84375</v>
      </c>
      <c r="M23" s="16"/>
      <c r="N23" s="9">
        <f t="shared" si="2"/>
        <v>-0.1537111334002006</v>
      </c>
      <c r="O23" s="9" t="s">
        <v>172</v>
      </c>
      <c r="P23" s="9">
        <f t="shared" si="2"/>
        <v>0.032240177439797235</v>
      </c>
      <c r="Q23" s="9">
        <f t="shared" si="3"/>
        <v>-0.06073547798020168</v>
      </c>
    </row>
    <row r="24" spans="2:17" ht="12.75">
      <c r="B24" s="4">
        <v>120503</v>
      </c>
      <c r="C24" s="4" t="s">
        <v>16</v>
      </c>
      <c r="D24" s="12">
        <v>0.8464892497368817</v>
      </c>
      <c r="E24" s="12">
        <v>0.8613976005051568</v>
      </c>
      <c r="F24" s="12">
        <v>0.8795290774383436</v>
      </c>
      <c r="G24" s="12">
        <f t="shared" si="0"/>
        <v>0.8624719758934606</v>
      </c>
      <c r="H24" s="16"/>
      <c r="I24" s="12">
        <v>1</v>
      </c>
      <c r="J24" s="12">
        <v>0.9020979020979021</v>
      </c>
      <c r="K24" s="12">
        <v>0.9342465753424658</v>
      </c>
      <c r="L24" s="12">
        <f t="shared" si="1"/>
        <v>0.9454481591467893</v>
      </c>
      <c r="M24" s="16"/>
      <c r="N24" s="12">
        <f t="shared" si="2"/>
        <v>0.15351075026311833</v>
      </c>
      <c r="O24" s="12">
        <f t="shared" si="2"/>
        <v>0.04070030159274529</v>
      </c>
      <c r="P24" s="12">
        <f t="shared" si="2"/>
        <v>0.05471749790412217</v>
      </c>
      <c r="Q24" s="12">
        <f t="shared" si="3"/>
        <v>0.0829761832533286</v>
      </c>
    </row>
    <row r="25" spans="2:17" ht="12.75">
      <c r="B25" s="4">
        <v>120504</v>
      </c>
      <c r="C25" s="4" t="s">
        <v>17</v>
      </c>
      <c r="D25" s="11" t="s">
        <v>167</v>
      </c>
      <c r="E25" s="12">
        <v>0.8669649164115847</v>
      </c>
      <c r="F25" s="11" t="s">
        <v>167</v>
      </c>
      <c r="G25" s="12">
        <f t="shared" si="0"/>
        <v>0.8669649164115847</v>
      </c>
      <c r="H25" s="16"/>
      <c r="I25" s="11" t="s">
        <v>167</v>
      </c>
      <c r="J25" s="12">
        <v>1</v>
      </c>
      <c r="K25" s="11" t="s">
        <v>167</v>
      </c>
      <c r="L25" s="12">
        <f t="shared" si="1"/>
        <v>1</v>
      </c>
      <c r="M25" s="16"/>
      <c r="N25" s="11" t="s">
        <v>167</v>
      </c>
      <c r="O25" s="12">
        <f t="shared" si="2"/>
        <v>0.13303508358841531</v>
      </c>
      <c r="P25" s="11" t="s">
        <v>167</v>
      </c>
      <c r="Q25" s="12">
        <f t="shared" si="3"/>
        <v>0.13303508358841531</v>
      </c>
    </row>
    <row r="26" spans="2:17" ht="12.75">
      <c r="B26" s="3">
        <v>130101</v>
      </c>
      <c r="C26" s="3" t="s">
        <v>18</v>
      </c>
      <c r="D26" s="10" t="s">
        <v>167</v>
      </c>
      <c r="E26" s="9">
        <v>0.8261886204208886</v>
      </c>
      <c r="F26" s="9">
        <v>0.910411622276029</v>
      </c>
      <c r="G26" s="9">
        <f t="shared" si="0"/>
        <v>0.8683001213484588</v>
      </c>
      <c r="H26" s="16"/>
      <c r="I26" s="10" t="s">
        <v>167</v>
      </c>
      <c r="J26" s="9">
        <v>0.8095238095238095</v>
      </c>
      <c r="K26" s="9">
        <v>0.8214285714285714</v>
      </c>
      <c r="L26" s="9">
        <f t="shared" si="1"/>
        <v>0.8154761904761905</v>
      </c>
      <c r="M26" s="16"/>
      <c r="N26" s="9" t="s">
        <v>167</v>
      </c>
      <c r="O26" s="9">
        <f aca="true" t="shared" si="4" ref="N26:P89">+J26-E26</f>
        <v>-0.016664810897079052</v>
      </c>
      <c r="P26" s="9">
        <f t="shared" si="4"/>
        <v>-0.08898305084745761</v>
      </c>
      <c r="Q26" s="9">
        <f t="shared" si="3"/>
        <v>-0.05282393087226833</v>
      </c>
    </row>
    <row r="27" spans="2:17" ht="12.75">
      <c r="B27" s="3">
        <v>131001</v>
      </c>
      <c r="C27" s="3" t="s">
        <v>156</v>
      </c>
      <c r="D27" s="10" t="s">
        <v>167</v>
      </c>
      <c r="E27" s="10" t="s">
        <v>167</v>
      </c>
      <c r="F27" s="9">
        <v>0.8846153846153846</v>
      </c>
      <c r="G27" s="9">
        <f t="shared" si="0"/>
        <v>0.8846153846153846</v>
      </c>
      <c r="H27" s="16"/>
      <c r="I27" s="10" t="s">
        <v>167</v>
      </c>
      <c r="J27" s="10" t="s">
        <v>167</v>
      </c>
      <c r="K27" s="9">
        <v>0.8333333333333334</v>
      </c>
      <c r="L27" s="9">
        <f t="shared" si="1"/>
        <v>0.8333333333333334</v>
      </c>
      <c r="M27" s="16"/>
      <c r="N27" s="9" t="s">
        <v>167</v>
      </c>
      <c r="O27" s="9" t="s">
        <v>167</v>
      </c>
      <c r="P27" s="9">
        <f t="shared" si="4"/>
        <v>-0.05128205128205121</v>
      </c>
      <c r="Q27" s="9">
        <f t="shared" si="3"/>
        <v>-0.05128205128205121</v>
      </c>
    </row>
    <row r="28" spans="2:17" ht="12.75">
      <c r="B28" s="3">
        <v>150301</v>
      </c>
      <c r="C28" s="3" t="s">
        <v>19</v>
      </c>
      <c r="D28" s="9">
        <v>0.8647739093189745</v>
      </c>
      <c r="E28" s="9">
        <v>0.8641932555926964</v>
      </c>
      <c r="F28" s="9">
        <v>0.8790784557907846</v>
      </c>
      <c r="G28" s="9">
        <f t="shared" si="0"/>
        <v>0.8693485402341518</v>
      </c>
      <c r="H28" s="16"/>
      <c r="I28" s="9">
        <v>0.8822055137844611</v>
      </c>
      <c r="J28" s="9">
        <v>0.8522727272727273</v>
      </c>
      <c r="K28" s="9">
        <v>0.8246753246753247</v>
      </c>
      <c r="L28" s="9">
        <f t="shared" si="1"/>
        <v>0.8530511885775044</v>
      </c>
      <c r="M28" s="16"/>
      <c r="N28" s="9">
        <f t="shared" si="4"/>
        <v>0.01743160446548664</v>
      </c>
      <c r="O28" s="9">
        <f t="shared" si="4"/>
        <v>-0.011920528319969148</v>
      </c>
      <c r="P28" s="9">
        <f t="shared" si="4"/>
        <v>-0.05440313111545991</v>
      </c>
      <c r="Q28" s="9">
        <f t="shared" si="3"/>
        <v>-0.016297351656647474</v>
      </c>
    </row>
    <row r="29" spans="2:17" ht="12.75">
      <c r="B29" s="3">
        <v>150303</v>
      </c>
      <c r="C29" s="3" t="s">
        <v>20</v>
      </c>
      <c r="D29" s="9">
        <v>0.8630001646632637</v>
      </c>
      <c r="E29" s="9">
        <v>0.9017471025774088</v>
      </c>
      <c r="F29" s="9">
        <v>0.9301806825786304</v>
      </c>
      <c r="G29" s="9">
        <f t="shared" si="0"/>
        <v>0.8983093166064343</v>
      </c>
      <c r="H29" s="16"/>
      <c r="I29" s="9">
        <v>0.8013245033112583</v>
      </c>
      <c r="J29" s="9">
        <v>0.8458149779735683</v>
      </c>
      <c r="K29" s="9">
        <v>0.8031088082901554</v>
      </c>
      <c r="L29" s="9">
        <f t="shared" si="1"/>
        <v>0.8167494298583273</v>
      </c>
      <c r="M29" s="16"/>
      <c r="N29" s="9">
        <f t="shared" si="4"/>
        <v>-0.06167566135200542</v>
      </c>
      <c r="O29" s="9">
        <f t="shared" si="4"/>
        <v>-0.05593212460384045</v>
      </c>
      <c r="P29" s="9">
        <f t="shared" si="4"/>
        <v>-0.127071874288475</v>
      </c>
      <c r="Q29" s="9">
        <f t="shared" si="3"/>
        <v>-0.08155988674810695</v>
      </c>
    </row>
    <row r="30" spans="2:17" ht="12.75">
      <c r="B30" s="3">
        <v>150402</v>
      </c>
      <c r="C30" s="3" t="s">
        <v>21</v>
      </c>
      <c r="D30" s="9">
        <v>0.9161904761904762</v>
      </c>
      <c r="E30" s="9">
        <v>0.9073391597346531</v>
      </c>
      <c r="F30" s="9">
        <v>0.9027761644790335</v>
      </c>
      <c r="G30" s="9">
        <f t="shared" si="0"/>
        <v>0.9087686001347208</v>
      </c>
      <c r="H30" s="16"/>
      <c r="I30" s="9">
        <v>0.8285714285714286</v>
      </c>
      <c r="J30" s="9">
        <v>0.7701149425287356</v>
      </c>
      <c r="K30" s="9">
        <v>0.7804878048780488</v>
      </c>
      <c r="L30" s="9">
        <f t="shared" si="1"/>
        <v>0.7930580586594044</v>
      </c>
      <c r="M30" s="16"/>
      <c r="N30" s="9">
        <f t="shared" si="4"/>
        <v>-0.0876190476190476</v>
      </c>
      <c r="O30" s="9">
        <f t="shared" si="4"/>
        <v>-0.1372242172059175</v>
      </c>
      <c r="P30" s="9">
        <f t="shared" si="4"/>
        <v>-0.12228835960098472</v>
      </c>
      <c r="Q30" s="9">
        <f t="shared" si="3"/>
        <v>-0.1157105414753166</v>
      </c>
    </row>
    <row r="31" spans="2:17" ht="12.75">
      <c r="B31" s="4">
        <v>150403</v>
      </c>
      <c r="C31" s="4" t="s">
        <v>22</v>
      </c>
      <c r="D31" s="11" t="s">
        <v>167</v>
      </c>
      <c r="E31" s="11" t="s">
        <v>167</v>
      </c>
      <c r="F31" s="12">
        <v>0.9306236860546602</v>
      </c>
      <c r="G31" s="12">
        <f t="shared" si="0"/>
        <v>0.9306236860546602</v>
      </c>
      <c r="H31" s="16"/>
      <c r="I31" s="11" t="s">
        <v>167</v>
      </c>
      <c r="J31" s="11" t="s">
        <v>167</v>
      </c>
      <c r="K31" s="12">
        <v>1</v>
      </c>
      <c r="L31" s="12">
        <f t="shared" si="1"/>
        <v>1</v>
      </c>
      <c r="M31" s="16"/>
      <c r="N31" s="12" t="s">
        <v>167</v>
      </c>
      <c r="O31" s="12" t="s">
        <v>167</v>
      </c>
      <c r="P31" s="12">
        <f t="shared" si="4"/>
        <v>0.06937631394533983</v>
      </c>
      <c r="Q31" s="12">
        <f t="shared" si="3"/>
        <v>0.06937631394533983</v>
      </c>
    </row>
    <row r="32" spans="2:17" ht="12.75">
      <c r="B32" s="3">
        <v>150404</v>
      </c>
      <c r="C32" s="3" t="s">
        <v>23</v>
      </c>
      <c r="D32" s="9">
        <v>0.9117250673854448</v>
      </c>
      <c r="E32" s="9">
        <v>0.9229223744292238</v>
      </c>
      <c r="F32" s="9">
        <v>0.9260371691383518</v>
      </c>
      <c r="G32" s="9">
        <f t="shared" si="0"/>
        <v>0.9202282036510067</v>
      </c>
      <c r="H32" s="16"/>
      <c r="I32" s="9">
        <v>0.8333333333333334</v>
      </c>
      <c r="J32" s="9">
        <v>0.875</v>
      </c>
      <c r="K32" s="9">
        <v>1</v>
      </c>
      <c r="L32" s="9">
        <f t="shared" si="1"/>
        <v>0.9027777777777778</v>
      </c>
      <c r="M32" s="16"/>
      <c r="N32" s="9">
        <f t="shared" si="4"/>
        <v>-0.07839173405211142</v>
      </c>
      <c r="O32" s="9">
        <f t="shared" si="4"/>
        <v>-0.04792237442922376</v>
      </c>
      <c r="P32" s="9">
        <f t="shared" si="4"/>
        <v>0.07396283086164823</v>
      </c>
      <c r="Q32" s="9">
        <f t="shared" si="3"/>
        <v>-0.01745042587322898</v>
      </c>
    </row>
    <row r="33" spans="2:17" ht="12.75">
      <c r="B33" s="4">
        <v>150702</v>
      </c>
      <c r="C33" s="4" t="s">
        <v>24</v>
      </c>
      <c r="D33" s="11" t="s">
        <v>167</v>
      </c>
      <c r="E33" s="12">
        <v>0.9269911504424779</v>
      </c>
      <c r="F33" s="12">
        <v>0.8934131736526946</v>
      </c>
      <c r="G33" s="12">
        <f t="shared" si="0"/>
        <v>0.9102021620475862</v>
      </c>
      <c r="H33" s="16"/>
      <c r="I33" s="11" t="s">
        <v>167</v>
      </c>
      <c r="J33" s="12">
        <v>0.95</v>
      </c>
      <c r="K33" s="12">
        <v>0.9</v>
      </c>
      <c r="L33" s="12">
        <f t="shared" si="1"/>
        <v>0.925</v>
      </c>
      <c r="M33" s="16"/>
      <c r="N33" s="12" t="s">
        <v>167</v>
      </c>
      <c r="O33" s="12">
        <f t="shared" si="4"/>
        <v>0.023008849557522026</v>
      </c>
      <c r="P33" s="12">
        <f t="shared" si="4"/>
        <v>0.006586826347305452</v>
      </c>
      <c r="Q33" s="12">
        <f t="shared" si="3"/>
        <v>0.01479783795241374</v>
      </c>
    </row>
    <row r="34" spans="2:17" ht="12.75">
      <c r="B34" s="4">
        <v>151101</v>
      </c>
      <c r="C34" s="4" t="s">
        <v>25</v>
      </c>
      <c r="D34" s="12">
        <v>0.8905191873589164</v>
      </c>
      <c r="E34" s="12">
        <v>0.9484425349087003</v>
      </c>
      <c r="F34" s="11" t="s">
        <v>167</v>
      </c>
      <c r="G34" s="12">
        <f t="shared" si="0"/>
        <v>0.9194808611338083</v>
      </c>
      <c r="H34" s="16"/>
      <c r="I34" s="12">
        <v>1</v>
      </c>
      <c r="J34" s="12">
        <v>1</v>
      </c>
      <c r="K34" s="11" t="s">
        <v>167</v>
      </c>
      <c r="L34" s="12">
        <f t="shared" si="1"/>
        <v>1</v>
      </c>
      <c r="M34" s="16"/>
      <c r="N34" s="12">
        <f t="shared" si="4"/>
        <v>0.10948081264108356</v>
      </c>
      <c r="O34" s="12">
        <f t="shared" si="4"/>
        <v>0.05155746509129966</v>
      </c>
      <c r="P34" s="11" t="s">
        <v>167</v>
      </c>
      <c r="Q34" s="12">
        <f t="shared" si="3"/>
        <v>0.08051913886619161</v>
      </c>
    </row>
    <row r="35" spans="2:17" ht="12.75">
      <c r="B35" s="4">
        <v>160301</v>
      </c>
      <c r="C35" s="4" t="s">
        <v>26</v>
      </c>
      <c r="D35" s="12">
        <v>0.6666666666666666</v>
      </c>
      <c r="E35" s="12">
        <v>0.6590909090909091</v>
      </c>
      <c r="F35" s="12">
        <v>0.7777777777777778</v>
      </c>
      <c r="G35" s="12">
        <f t="shared" si="0"/>
        <v>0.7011784511784511</v>
      </c>
      <c r="H35" s="16"/>
      <c r="I35" s="12">
        <v>0.9090909090909091</v>
      </c>
      <c r="J35" s="12">
        <v>0.6666666666666666</v>
      </c>
      <c r="K35" s="12">
        <v>0.7777777777777778</v>
      </c>
      <c r="L35" s="12">
        <f t="shared" si="1"/>
        <v>0.7845117845117845</v>
      </c>
      <c r="M35" s="16"/>
      <c r="N35" s="12">
        <f t="shared" si="4"/>
        <v>0.24242424242424243</v>
      </c>
      <c r="O35" s="12">
        <f t="shared" si="4"/>
        <v>0.007575757575757569</v>
      </c>
      <c r="P35" s="12">
        <f t="shared" si="4"/>
        <v>0</v>
      </c>
      <c r="Q35" s="12">
        <f t="shared" si="3"/>
        <v>0.08333333333333333</v>
      </c>
    </row>
    <row r="36" spans="2:17" ht="12.75">
      <c r="B36" s="3">
        <v>160302</v>
      </c>
      <c r="C36" s="3" t="s">
        <v>27</v>
      </c>
      <c r="D36" s="9">
        <v>0.7874276261373035</v>
      </c>
      <c r="E36" s="9">
        <v>0.7753366406803686</v>
      </c>
      <c r="F36" s="9">
        <v>0.7986857825567503</v>
      </c>
      <c r="G36" s="9">
        <f t="shared" si="0"/>
        <v>0.7871500164581408</v>
      </c>
      <c r="H36" s="16"/>
      <c r="I36" s="9">
        <v>0.75</v>
      </c>
      <c r="J36" s="9">
        <v>0.7983539094650206</v>
      </c>
      <c r="K36" s="9">
        <v>0.7209302325581395</v>
      </c>
      <c r="L36" s="9">
        <f t="shared" si="1"/>
        <v>0.7564280473410534</v>
      </c>
      <c r="M36" s="16"/>
      <c r="N36" s="9">
        <f t="shared" si="4"/>
        <v>-0.03742762613730355</v>
      </c>
      <c r="O36" s="9">
        <f t="shared" si="4"/>
        <v>0.023017268784652045</v>
      </c>
      <c r="P36" s="9">
        <f t="shared" si="4"/>
        <v>-0.07775554999861078</v>
      </c>
      <c r="Q36" s="9">
        <f t="shared" si="3"/>
        <v>-0.03072196911708743</v>
      </c>
    </row>
    <row r="37" spans="2:17" ht="12.75">
      <c r="B37" s="4">
        <v>160402</v>
      </c>
      <c r="C37" s="4" t="s">
        <v>28</v>
      </c>
      <c r="D37" s="12">
        <v>0.8125</v>
      </c>
      <c r="E37" s="12">
        <v>0.7114427860696517</v>
      </c>
      <c r="F37" s="12">
        <v>0.7706422018348624</v>
      </c>
      <c r="G37" s="12">
        <f t="shared" si="0"/>
        <v>0.764861662634838</v>
      </c>
      <c r="H37" s="16"/>
      <c r="I37" s="12">
        <v>0.8333333333333334</v>
      </c>
      <c r="J37" s="12">
        <v>0.9166666666666666</v>
      </c>
      <c r="K37" s="12">
        <v>0.8543689320388349</v>
      </c>
      <c r="L37" s="12">
        <f t="shared" si="1"/>
        <v>0.8681229773462783</v>
      </c>
      <c r="M37" s="16"/>
      <c r="N37" s="12">
        <f t="shared" si="4"/>
        <v>0.02083333333333337</v>
      </c>
      <c r="O37" s="12">
        <f t="shared" si="4"/>
        <v>0.2052238805970149</v>
      </c>
      <c r="P37" s="12">
        <f t="shared" si="4"/>
        <v>0.08372673020397248</v>
      </c>
      <c r="Q37" s="12">
        <f t="shared" si="3"/>
        <v>0.10326131471144025</v>
      </c>
    </row>
    <row r="38" spans="2:17" ht="12.75">
      <c r="B38" s="4">
        <v>160501</v>
      </c>
      <c r="C38" s="4" t="s">
        <v>29</v>
      </c>
      <c r="D38" s="12">
        <v>0.737358101135191</v>
      </c>
      <c r="E38" s="12">
        <v>0.7643057222889156</v>
      </c>
      <c r="F38" s="12">
        <v>0.7608874281018899</v>
      </c>
      <c r="G38" s="12">
        <f t="shared" si="0"/>
        <v>0.7541837505086654</v>
      </c>
      <c r="H38" s="16"/>
      <c r="I38" s="12">
        <v>0.7954545454545454</v>
      </c>
      <c r="J38" s="12">
        <v>0.6451612903225806</v>
      </c>
      <c r="K38" s="12">
        <v>0.875</v>
      </c>
      <c r="L38" s="12">
        <f t="shared" si="1"/>
        <v>0.771871945259042</v>
      </c>
      <c r="M38" s="16"/>
      <c r="N38" s="12">
        <f t="shared" si="4"/>
        <v>0.05809644431935446</v>
      </c>
      <c r="O38" s="12">
        <f t="shared" si="4"/>
        <v>-0.11914443196633495</v>
      </c>
      <c r="P38" s="12">
        <f t="shared" si="4"/>
        <v>0.11411257189811008</v>
      </c>
      <c r="Q38" s="12">
        <f t="shared" si="3"/>
        <v>0.01768819475037653</v>
      </c>
    </row>
    <row r="39" spans="2:17" ht="12.75">
      <c r="B39" s="3">
        <v>160901</v>
      </c>
      <c r="C39" s="3" t="s">
        <v>30</v>
      </c>
      <c r="D39" s="9">
        <v>0.7171437865972674</v>
      </c>
      <c r="E39" s="9">
        <v>0.7493674653966365</v>
      </c>
      <c r="F39" s="9">
        <v>0.7642331789703078</v>
      </c>
      <c r="G39" s="9">
        <f t="shared" si="0"/>
        <v>0.7435814769880705</v>
      </c>
      <c r="H39" s="16"/>
      <c r="I39" s="9">
        <v>0.7432432432432432</v>
      </c>
      <c r="J39" s="9">
        <v>0.6172839506172839</v>
      </c>
      <c r="K39" s="9">
        <v>0.7756410256410257</v>
      </c>
      <c r="L39" s="9">
        <f t="shared" si="1"/>
        <v>0.7120560731671842</v>
      </c>
      <c r="M39" s="16"/>
      <c r="N39" s="9">
        <f t="shared" si="4"/>
        <v>0.026099456645975794</v>
      </c>
      <c r="O39" s="9">
        <f t="shared" si="4"/>
        <v>-0.13208351477935254</v>
      </c>
      <c r="P39" s="9">
        <f t="shared" si="4"/>
        <v>0.011407846670717814</v>
      </c>
      <c r="Q39" s="9">
        <f t="shared" si="3"/>
        <v>-0.03152540382088631</v>
      </c>
    </row>
    <row r="40" spans="2:17" ht="12.75">
      <c r="B40" s="3">
        <v>160902</v>
      </c>
      <c r="C40" s="3" t="s">
        <v>31</v>
      </c>
      <c r="D40" s="10" t="s">
        <v>167</v>
      </c>
      <c r="E40" s="9">
        <v>0.7439516129032258</v>
      </c>
      <c r="F40" s="10" t="s">
        <v>167</v>
      </c>
      <c r="G40" s="9">
        <f t="shared" si="0"/>
        <v>0.7439516129032258</v>
      </c>
      <c r="H40" s="16"/>
      <c r="I40" s="10" t="s">
        <v>167</v>
      </c>
      <c r="J40" s="9">
        <v>0.7222222222222222</v>
      </c>
      <c r="K40" s="10" t="s">
        <v>167</v>
      </c>
      <c r="L40" s="9">
        <f t="shared" si="1"/>
        <v>0.7222222222222222</v>
      </c>
      <c r="M40" s="16"/>
      <c r="N40" s="10" t="s">
        <v>167</v>
      </c>
      <c r="O40" s="9">
        <f t="shared" si="4"/>
        <v>-0.021729390681003546</v>
      </c>
      <c r="P40" s="10" t="s">
        <v>167</v>
      </c>
      <c r="Q40" s="9">
        <f t="shared" si="3"/>
        <v>-0.021729390681003546</v>
      </c>
    </row>
    <row r="41" spans="2:17" ht="12.75">
      <c r="B41" s="3">
        <v>160905</v>
      </c>
      <c r="C41" s="3" t="s">
        <v>32</v>
      </c>
      <c r="D41" s="9">
        <v>0.7626781358325844</v>
      </c>
      <c r="E41" s="9">
        <v>0.7874439895165284</v>
      </c>
      <c r="F41" s="9">
        <v>0.8017263839958313</v>
      </c>
      <c r="G41" s="9">
        <f t="shared" si="0"/>
        <v>0.7839495031149815</v>
      </c>
      <c r="H41" s="16"/>
      <c r="I41" s="9">
        <v>0.7168674698795181</v>
      </c>
      <c r="J41" s="9">
        <v>0.7064090480678605</v>
      </c>
      <c r="K41" s="9">
        <v>0.7490808823529411</v>
      </c>
      <c r="L41" s="9">
        <f t="shared" si="1"/>
        <v>0.7241191334334399</v>
      </c>
      <c r="M41" s="16"/>
      <c r="N41" s="9">
        <f t="shared" si="4"/>
        <v>-0.045810665953066265</v>
      </c>
      <c r="O41" s="9">
        <f t="shared" si="4"/>
        <v>-0.08103494144866785</v>
      </c>
      <c r="P41" s="9">
        <f t="shared" si="4"/>
        <v>-0.05264550164289017</v>
      </c>
      <c r="Q41" s="9">
        <f t="shared" si="3"/>
        <v>-0.05983036968154143</v>
      </c>
    </row>
    <row r="42" spans="2:17" ht="12.75">
      <c r="B42" s="3">
        <v>190401</v>
      </c>
      <c r="C42" s="3" t="s">
        <v>33</v>
      </c>
      <c r="D42" s="9">
        <v>0.8408071748878924</v>
      </c>
      <c r="E42" s="9">
        <v>0.8217488789237668</v>
      </c>
      <c r="F42" s="9">
        <v>0.8374429223744292</v>
      </c>
      <c r="G42" s="9">
        <f t="shared" si="0"/>
        <v>0.8333329920620294</v>
      </c>
      <c r="H42" s="16"/>
      <c r="I42" s="9">
        <v>0.75</v>
      </c>
      <c r="J42" s="9">
        <v>0.7884615384615384</v>
      </c>
      <c r="K42" s="9">
        <v>0.7974683544303798</v>
      </c>
      <c r="L42" s="9">
        <f t="shared" si="1"/>
        <v>0.7786432976306393</v>
      </c>
      <c r="M42" s="16"/>
      <c r="N42" s="9">
        <f t="shared" si="4"/>
        <v>-0.09080717488789236</v>
      </c>
      <c r="O42" s="9">
        <f t="shared" si="4"/>
        <v>-0.033287340462228365</v>
      </c>
      <c r="P42" s="9">
        <f t="shared" si="4"/>
        <v>-0.03997456794404941</v>
      </c>
      <c r="Q42" s="9">
        <f t="shared" si="3"/>
        <v>-0.054689694431390046</v>
      </c>
    </row>
    <row r="43" spans="2:17" ht="12.75">
      <c r="B43" s="4">
        <v>190502</v>
      </c>
      <c r="C43" s="4" t="s">
        <v>34</v>
      </c>
      <c r="D43" s="12">
        <v>0.7943811074918566</v>
      </c>
      <c r="E43" s="12">
        <v>0.801427815970386</v>
      </c>
      <c r="F43" s="12">
        <v>0.8409819253941803</v>
      </c>
      <c r="G43" s="12">
        <f t="shared" si="0"/>
        <v>0.8122636162854743</v>
      </c>
      <c r="H43" s="16"/>
      <c r="I43" s="12">
        <v>0.865979381443299</v>
      </c>
      <c r="J43" s="12">
        <v>0.7676056338028169</v>
      </c>
      <c r="K43" s="12">
        <v>0.880184331797235</v>
      </c>
      <c r="L43" s="12">
        <f t="shared" si="1"/>
        <v>0.837923115681117</v>
      </c>
      <c r="M43" s="16"/>
      <c r="N43" s="12">
        <f t="shared" si="4"/>
        <v>0.07159827395144236</v>
      </c>
      <c r="O43" s="12">
        <f t="shared" si="4"/>
        <v>-0.03382218216756916</v>
      </c>
      <c r="P43" s="12">
        <f t="shared" si="4"/>
        <v>0.039202406403054724</v>
      </c>
      <c r="Q43" s="12">
        <f t="shared" si="3"/>
        <v>0.025659499395642642</v>
      </c>
    </row>
    <row r="44" spans="2:17" ht="12.75">
      <c r="B44" s="3">
        <v>190706</v>
      </c>
      <c r="C44" s="3" t="s">
        <v>35</v>
      </c>
      <c r="D44" s="9">
        <v>0.8778901010909819</v>
      </c>
      <c r="E44" s="9">
        <v>0.9190691539476163</v>
      </c>
      <c r="F44" s="9">
        <v>0.9148240219808975</v>
      </c>
      <c r="G44" s="9">
        <f t="shared" si="0"/>
        <v>0.9039277590064986</v>
      </c>
      <c r="H44" s="16"/>
      <c r="I44" s="9">
        <v>0.5967741935483871</v>
      </c>
      <c r="J44" s="9">
        <v>0.8881118881118881</v>
      </c>
      <c r="K44" s="9">
        <v>0.7808219178082192</v>
      </c>
      <c r="L44" s="9">
        <f t="shared" si="1"/>
        <v>0.7552359998228315</v>
      </c>
      <c r="M44" s="16"/>
      <c r="N44" s="9">
        <f t="shared" si="4"/>
        <v>-0.28111590754259475</v>
      </c>
      <c r="O44" s="9">
        <f t="shared" si="4"/>
        <v>-0.03095726583572822</v>
      </c>
      <c r="P44" s="9">
        <f t="shared" si="4"/>
        <v>-0.13400210417267833</v>
      </c>
      <c r="Q44" s="9">
        <f t="shared" si="3"/>
        <v>-0.1486917591836671</v>
      </c>
    </row>
    <row r="45" spans="2:17" ht="12.75">
      <c r="B45" s="4">
        <v>200107</v>
      </c>
      <c r="C45" s="4" t="s">
        <v>36</v>
      </c>
      <c r="D45" s="12">
        <v>0.8667820069204152</v>
      </c>
      <c r="E45" s="12">
        <v>0.8885955649419218</v>
      </c>
      <c r="F45" s="12">
        <v>0.9091748200110762</v>
      </c>
      <c r="G45" s="12">
        <f t="shared" si="0"/>
        <v>0.8881841306244711</v>
      </c>
      <c r="H45" s="16"/>
      <c r="I45" s="12">
        <v>0.8518518518518519</v>
      </c>
      <c r="J45" s="12">
        <v>0.9032258064516129</v>
      </c>
      <c r="K45" s="12">
        <v>0.9428571428571428</v>
      </c>
      <c r="L45" s="12">
        <f t="shared" si="1"/>
        <v>0.8993116003868691</v>
      </c>
      <c r="M45" s="16"/>
      <c r="N45" s="12">
        <f t="shared" si="4"/>
        <v>-0.014930155068563322</v>
      </c>
      <c r="O45" s="12">
        <f t="shared" si="4"/>
        <v>0.014630241509691055</v>
      </c>
      <c r="P45" s="12">
        <f t="shared" si="4"/>
        <v>0.03368232284606665</v>
      </c>
      <c r="Q45" s="12">
        <f t="shared" si="3"/>
        <v>0.011127469762398126</v>
      </c>
    </row>
    <row r="46" spans="2:17" ht="12.75">
      <c r="B46" s="3">
        <v>200201</v>
      </c>
      <c r="C46" s="3" t="s">
        <v>37</v>
      </c>
      <c r="D46" s="9">
        <v>0.8738370576471611</v>
      </c>
      <c r="E46" s="9">
        <v>0.8917942970987424</v>
      </c>
      <c r="F46" s="9">
        <v>0.9162683163058081</v>
      </c>
      <c r="G46" s="9">
        <f t="shared" si="0"/>
        <v>0.8939665570172372</v>
      </c>
      <c r="H46" s="16"/>
      <c r="I46" s="9">
        <v>0.7627118644067796</v>
      </c>
      <c r="J46" s="9">
        <v>0.7658227848101266</v>
      </c>
      <c r="K46" s="9">
        <v>0.7755856966707768</v>
      </c>
      <c r="L46" s="9">
        <f t="shared" si="1"/>
        <v>0.7680401152958943</v>
      </c>
      <c r="M46" s="16"/>
      <c r="N46" s="9">
        <f t="shared" si="4"/>
        <v>-0.1111251932403815</v>
      </c>
      <c r="O46" s="9">
        <f t="shared" si="4"/>
        <v>-0.1259715122886158</v>
      </c>
      <c r="P46" s="9">
        <f t="shared" si="4"/>
        <v>-0.14068261963503126</v>
      </c>
      <c r="Q46" s="9">
        <f t="shared" si="3"/>
        <v>-0.12592644172134285</v>
      </c>
    </row>
    <row r="47" spans="2:17" ht="12.75">
      <c r="B47" s="3">
        <v>200202</v>
      </c>
      <c r="C47" s="3" t="s">
        <v>38</v>
      </c>
      <c r="D47" s="9">
        <v>0.9397296282388284</v>
      </c>
      <c r="E47" s="9">
        <v>0.8915861613409297</v>
      </c>
      <c r="F47" s="9">
        <v>0.911340386464982</v>
      </c>
      <c r="G47" s="9">
        <f t="shared" si="0"/>
        <v>0.9142187253482467</v>
      </c>
      <c r="H47" s="16"/>
      <c r="I47" s="9">
        <v>0.8787878787878788</v>
      </c>
      <c r="J47" s="9">
        <v>0.7391304347826086</v>
      </c>
      <c r="K47" s="9">
        <v>0.9285714285714286</v>
      </c>
      <c r="L47" s="9">
        <f t="shared" si="1"/>
        <v>0.8488299140473053</v>
      </c>
      <c r="M47" s="16"/>
      <c r="N47" s="9">
        <f t="shared" si="4"/>
        <v>-0.060941749450949656</v>
      </c>
      <c r="O47" s="9">
        <f t="shared" si="4"/>
        <v>-0.15245572655832107</v>
      </c>
      <c r="P47" s="9">
        <f t="shared" si="4"/>
        <v>0.017231042106446548</v>
      </c>
      <c r="Q47" s="9">
        <f t="shared" si="3"/>
        <v>-0.06538881130094139</v>
      </c>
    </row>
    <row r="48" spans="2:17" ht="12.75">
      <c r="B48" s="3">
        <v>200203</v>
      </c>
      <c r="C48" s="3" t="s">
        <v>39</v>
      </c>
      <c r="D48" s="9">
        <v>0.9125457875457875</v>
      </c>
      <c r="E48" s="9">
        <v>0.926829268292683</v>
      </c>
      <c r="F48" s="9">
        <v>0.9096573208722741</v>
      </c>
      <c r="G48" s="9">
        <f t="shared" si="0"/>
        <v>0.9163441255702481</v>
      </c>
      <c r="H48" s="16"/>
      <c r="I48" s="9">
        <v>0.8709677419354839</v>
      </c>
      <c r="J48" s="9">
        <v>0.8333333333333334</v>
      </c>
      <c r="K48" s="9">
        <v>0.8461538461538461</v>
      </c>
      <c r="L48" s="9">
        <f t="shared" si="1"/>
        <v>0.8501516404742211</v>
      </c>
      <c r="M48" s="16"/>
      <c r="N48" s="9">
        <f t="shared" si="4"/>
        <v>-0.04157804561030365</v>
      </c>
      <c r="O48" s="9">
        <f t="shared" si="4"/>
        <v>-0.0934959349593496</v>
      </c>
      <c r="P48" s="9">
        <f t="shared" si="4"/>
        <v>-0.06350347471842799</v>
      </c>
      <c r="Q48" s="9">
        <f t="shared" si="3"/>
        <v>-0.06619248509602708</v>
      </c>
    </row>
    <row r="49" spans="2:17" ht="12.75">
      <c r="B49" s="4">
        <v>200401</v>
      </c>
      <c r="C49" s="4" t="s">
        <v>40</v>
      </c>
      <c r="D49" s="12">
        <v>0.8528896672504378</v>
      </c>
      <c r="E49" s="12">
        <v>0.9087248322147651</v>
      </c>
      <c r="F49" s="12">
        <v>0.8914421553090333</v>
      </c>
      <c r="G49" s="12">
        <f t="shared" si="0"/>
        <v>0.8843522182580786</v>
      </c>
      <c r="H49" s="16"/>
      <c r="I49" s="12">
        <v>0.8095238095238095</v>
      </c>
      <c r="J49" s="12">
        <v>0.8846153846153846</v>
      </c>
      <c r="K49" s="12">
        <v>1</v>
      </c>
      <c r="L49" s="12">
        <f t="shared" si="1"/>
        <v>0.8980463980463981</v>
      </c>
      <c r="M49" s="16"/>
      <c r="N49" s="12">
        <f t="shared" si="4"/>
        <v>-0.043365857726628265</v>
      </c>
      <c r="O49" s="12">
        <f t="shared" si="4"/>
        <v>-0.024109447599380496</v>
      </c>
      <c r="P49" s="12">
        <f t="shared" si="4"/>
        <v>0.10855784469096674</v>
      </c>
      <c r="Q49" s="12">
        <f t="shared" si="3"/>
        <v>0.013694179788319327</v>
      </c>
    </row>
    <row r="50" spans="2:17" ht="12.75">
      <c r="B50" s="3">
        <v>200404</v>
      </c>
      <c r="C50" s="3" t="s">
        <v>41</v>
      </c>
      <c r="D50" s="9">
        <v>1</v>
      </c>
      <c r="E50" s="9">
        <v>0.7548209366391184</v>
      </c>
      <c r="F50" s="10" t="s">
        <v>167</v>
      </c>
      <c r="G50" s="9">
        <f t="shared" si="0"/>
        <v>0.8774104683195592</v>
      </c>
      <c r="H50" s="16"/>
      <c r="I50" s="9">
        <v>1</v>
      </c>
      <c r="J50" s="9">
        <v>0.7335423197492164</v>
      </c>
      <c r="K50" s="10" t="s">
        <v>167</v>
      </c>
      <c r="L50" s="9">
        <f t="shared" si="1"/>
        <v>0.8667711598746082</v>
      </c>
      <c r="M50" s="16"/>
      <c r="N50" s="9">
        <f t="shared" si="4"/>
        <v>0</v>
      </c>
      <c r="O50" s="9">
        <f t="shared" si="4"/>
        <v>-0.02127861688990207</v>
      </c>
      <c r="P50" s="10" t="s">
        <v>167</v>
      </c>
      <c r="Q50" s="9">
        <f t="shared" si="3"/>
        <v>-0.010639308444951034</v>
      </c>
    </row>
    <row r="51" spans="2:17" ht="12.75">
      <c r="B51" s="3">
        <v>220101</v>
      </c>
      <c r="C51" s="3" t="s">
        <v>42</v>
      </c>
      <c r="D51" s="9">
        <v>0.8521827068936457</v>
      </c>
      <c r="E51" s="9">
        <v>0.855526544821584</v>
      </c>
      <c r="F51" s="9">
        <v>0.849777409669738</v>
      </c>
      <c r="G51" s="9">
        <f t="shared" si="0"/>
        <v>0.8524955537949892</v>
      </c>
      <c r="H51" s="16"/>
      <c r="I51" s="9">
        <v>0.7577639751552795</v>
      </c>
      <c r="J51" s="9">
        <v>0.8402061855670103</v>
      </c>
      <c r="K51" s="9">
        <v>0.7511111111111111</v>
      </c>
      <c r="L51" s="9">
        <f t="shared" si="1"/>
        <v>0.7830270906111337</v>
      </c>
      <c r="M51" s="16"/>
      <c r="N51" s="9">
        <f t="shared" si="4"/>
        <v>-0.09441873173836624</v>
      </c>
      <c r="O51" s="9">
        <f t="shared" si="4"/>
        <v>-0.015320359254573646</v>
      </c>
      <c r="P51" s="9">
        <f t="shared" si="4"/>
        <v>-0.09866629855862696</v>
      </c>
      <c r="Q51" s="9">
        <f t="shared" si="3"/>
        <v>-0.06946846318385562</v>
      </c>
    </row>
    <row r="52" spans="2:17" ht="12.75">
      <c r="B52" s="3">
        <v>220103</v>
      </c>
      <c r="C52" s="3" t="s">
        <v>43</v>
      </c>
      <c r="D52" s="9">
        <v>0.8687766714082503</v>
      </c>
      <c r="E52" s="9">
        <v>0.8786950354609929</v>
      </c>
      <c r="F52" s="9">
        <v>0.8838971129150911</v>
      </c>
      <c r="G52" s="9">
        <f t="shared" si="0"/>
        <v>0.8771229399281114</v>
      </c>
      <c r="H52" s="16"/>
      <c r="I52" s="9">
        <v>0.8649706457925636</v>
      </c>
      <c r="J52" s="9">
        <v>0.8460410557184751</v>
      </c>
      <c r="K52" s="9">
        <v>0.844059405940594</v>
      </c>
      <c r="L52" s="9">
        <f t="shared" si="1"/>
        <v>0.8516903691505443</v>
      </c>
      <c r="M52" s="16"/>
      <c r="N52" s="9">
        <f t="shared" si="4"/>
        <v>-0.00380602561568677</v>
      </c>
      <c r="O52" s="9">
        <f t="shared" si="4"/>
        <v>-0.032653979742517825</v>
      </c>
      <c r="P52" s="9">
        <f t="shared" si="4"/>
        <v>-0.03983770697449707</v>
      </c>
      <c r="Q52" s="9">
        <f t="shared" si="3"/>
        <v>-0.02543257077756722</v>
      </c>
    </row>
    <row r="53" spans="2:17" ht="12.75">
      <c r="B53" s="4">
        <v>230301</v>
      </c>
      <c r="C53" s="4" t="s">
        <v>44</v>
      </c>
      <c r="D53" s="12">
        <v>0.8072963055327942</v>
      </c>
      <c r="E53" s="12">
        <v>0.8084291187739464</v>
      </c>
      <c r="F53" s="12">
        <v>0.829244880546075</v>
      </c>
      <c r="G53" s="12">
        <f t="shared" si="0"/>
        <v>0.8149901016176052</v>
      </c>
      <c r="H53" s="16"/>
      <c r="I53" s="12">
        <v>0.8333333333333334</v>
      </c>
      <c r="J53" s="12">
        <v>0.847682119205298</v>
      </c>
      <c r="K53" s="12">
        <v>0.8179487179487179</v>
      </c>
      <c r="L53" s="12">
        <f t="shared" si="1"/>
        <v>0.8329880568291165</v>
      </c>
      <c r="M53" s="16"/>
      <c r="N53" s="12">
        <f t="shared" si="4"/>
        <v>0.02603702780053918</v>
      </c>
      <c r="O53" s="12">
        <f t="shared" si="4"/>
        <v>0.0392530004313516</v>
      </c>
      <c r="P53" s="12">
        <f t="shared" si="4"/>
        <v>-0.011296162597357107</v>
      </c>
      <c r="Q53" s="12">
        <f t="shared" si="3"/>
        <v>0.017997955211511225</v>
      </c>
    </row>
    <row r="54" spans="2:17" ht="12.75">
      <c r="B54" s="4">
        <v>230401</v>
      </c>
      <c r="C54" s="4" t="s">
        <v>45</v>
      </c>
      <c r="D54" s="12">
        <v>0.7987987810290246</v>
      </c>
      <c r="E54" s="12">
        <v>0.8078794044720193</v>
      </c>
      <c r="F54" s="12">
        <v>0.8219405105247299</v>
      </c>
      <c r="G54" s="12">
        <f t="shared" si="0"/>
        <v>0.8095395653419247</v>
      </c>
      <c r="H54" s="16"/>
      <c r="I54" s="12">
        <v>0.7943854324734446</v>
      </c>
      <c r="J54" s="12">
        <v>0.8037548707049238</v>
      </c>
      <c r="K54" s="12">
        <v>0.837704412218451</v>
      </c>
      <c r="L54" s="12">
        <f t="shared" si="1"/>
        <v>0.8119482384656065</v>
      </c>
      <c r="M54" s="16"/>
      <c r="N54" s="12">
        <f t="shared" si="4"/>
        <v>-0.0044133485555799545</v>
      </c>
      <c r="O54" s="12">
        <f t="shared" si="4"/>
        <v>-0.0041245337670955395</v>
      </c>
      <c r="P54" s="12">
        <f t="shared" si="4"/>
        <v>0.015763901693721105</v>
      </c>
      <c r="Q54" s="12">
        <f t="shared" si="3"/>
        <v>0.0024086731236818704</v>
      </c>
    </row>
    <row r="55" spans="2:17" ht="12.75">
      <c r="B55" s="4">
        <v>230501</v>
      </c>
      <c r="C55" s="4" t="s">
        <v>46</v>
      </c>
      <c r="D55" s="12">
        <v>0.7548303993130099</v>
      </c>
      <c r="E55" s="12">
        <v>0.7750737463126843</v>
      </c>
      <c r="F55" s="12">
        <v>0.7414173860670548</v>
      </c>
      <c r="G55" s="12">
        <f t="shared" si="0"/>
        <v>0.7571071772309163</v>
      </c>
      <c r="H55" s="16"/>
      <c r="I55" s="12">
        <v>1</v>
      </c>
      <c r="J55" s="12">
        <v>0.896551724137931</v>
      </c>
      <c r="K55" s="12">
        <v>0.6666666666666666</v>
      </c>
      <c r="L55" s="12">
        <f t="shared" si="1"/>
        <v>0.8544061302681992</v>
      </c>
      <c r="M55" s="16"/>
      <c r="N55" s="12">
        <f t="shared" si="4"/>
        <v>0.24516960068699012</v>
      </c>
      <c r="O55" s="12">
        <f t="shared" si="4"/>
        <v>0.12147797782524672</v>
      </c>
      <c r="P55" s="12">
        <f t="shared" si="4"/>
        <v>-0.07475071940038813</v>
      </c>
      <c r="Q55" s="12">
        <f t="shared" si="3"/>
        <v>0.0972989530372829</v>
      </c>
    </row>
    <row r="56" spans="2:17" ht="12.75">
      <c r="B56" s="4">
        <v>230701</v>
      </c>
      <c r="C56" s="4" t="s">
        <v>47</v>
      </c>
      <c r="D56" s="12">
        <v>0.7889100777468094</v>
      </c>
      <c r="E56" s="12">
        <v>0.7966804979253111</v>
      </c>
      <c r="F56" s="12">
        <v>0.8098727876106194</v>
      </c>
      <c r="G56" s="12">
        <f t="shared" si="0"/>
        <v>0.7984877877609132</v>
      </c>
      <c r="H56" s="16"/>
      <c r="I56" s="12">
        <v>0.8073394495412844</v>
      </c>
      <c r="J56" s="12">
        <v>0.7767857142857143</v>
      </c>
      <c r="K56" s="12">
        <v>0.8251748251748252</v>
      </c>
      <c r="L56" s="12">
        <f t="shared" si="1"/>
        <v>0.8030999963339415</v>
      </c>
      <c r="M56" s="16"/>
      <c r="N56" s="12">
        <f t="shared" si="4"/>
        <v>0.018429371794475014</v>
      </c>
      <c r="O56" s="12">
        <f t="shared" si="4"/>
        <v>-0.019894783639596847</v>
      </c>
      <c r="P56" s="12">
        <f t="shared" si="4"/>
        <v>0.015302037564205784</v>
      </c>
      <c r="Q56" s="12">
        <f t="shared" si="3"/>
        <v>0.004612208573027983</v>
      </c>
    </row>
    <row r="57" spans="2:17" ht="12.75">
      <c r="B57" s="3">
        <v>230801</v>
      </c>
      <c r="C57" s="3" t="s">
        <v>48</v>
      </c>
      <c r="D57" s="9">
        <v>0.8192985579490831</v>
      </c>
      <c r="E57" s="9">
        <v>0.8280792420327304</v>
      </c>
      <c r="F57" s="10" t="s">
        <v>167</v>
      </c>
      <c r="G57" s="9">
        <f t="shared" si="0"/>
        <v>0.8236888999909068</v>
      </c>
      <c r="H57" s="16"/>
      <c r="I57" s="9">
        <v>0.782608695652174</v>
      </c>
      <c r="J57" s="9">
        <v>0.7428571428571429</v>
      </c>
      <c r="K57" s="10" t="s">
        <v>167</v>
      </c>
      <c r="L57" s="9">
        <f t="shared" si="1"/>
        <v>0.7627329192546584</v>
      </c>
      <c r="M57" s="16"/>
      <c r="N57" s="9">
        <f t="shared" si="4"/>
        <v>-0.03668986229690918</v>
      </c>
      <c r="O57" s="9">
        <f t="shared" si="4"/>
        <v>-0.08522209917558754</v>
      </c>
      <c r="P57" s="10" t="s">
        <v>167</v>
      </c>
      <c r="Q57" s="9">
        <f t="shared" si="3"/>
        <v>-0.06095598073624836</v>
      </c>
    </row>
    <row r="58" spans="2:17" ht="12.75">
      <c r="B58" s="3">
        <v>231001</v>
      </c>
      <c r="C58" s="3" t="s">
        <v>49</v>
      </c>
      <c r="D58" s="9">
        <v>0.8351222024689717</v>
      </c>
      <c r="E58" s="9">
        <v>0.8497534861898426</v>
      </c>
      <c r="F58" s="9">
        <v>0.8611965860557005</v>
      </c>
      <c r="G58" s="9">
        <f t="shared" si="0"/>
        <v>0.8486907582381716</v>
      </c>
      <c r="H58" s="16"/>
      <c r="I58" s="9">
        <v>0.8086218158066623</v>
      </c>
      <c r="J58" s="9">
        <v>0.8213228035538006</v>
      </c>
      <c r="K58" s="9">
        <v>0.8223519599666389</v>
      </c>
      <c r="L58" s="9">
        <f t="shared" si="1"/>
        <v>0.8174321931090339</v>
      </c>
      <c r="M58" s="16"/>
      <c r="N58" s="9">
        <f t="shared" si="4"/>
        <v>-0.026500386662309472</v>
      </c>
      <c r="O58" s="9">
        <f t="shared" si="4"/>
        <v>-0.028430682636041982</v>
      </c>
      <c r="P58" s="9">
        <f t="shared" si="4"/>
        <v>-0.038844626089061585</v>
      </c>
      <c r="Q58" s="9">
        <f t="shared" si="3"/>
        <v>-0.03125856512913768</v>
      </c>
    </row>
    <row r="59" spans="2:17" ht="12.75">
      <c r="B59" s="3">
        <v>231101</v>
      </c>
      <c r="C59" s="3" t="s">
        <v>50</v>
      </c>
      <c r="D59" s="9">
        <v>0.7950298776439344</v>
      </c>
      <c r="E59" s="9">
        <v>0.7809037479525965</v>
      </c>
      <c r="F59" s="9">
        <v>0.8190250828206341</v>
      </c>
      <c r="G59" s="9">
        <f t="shared" si="0"/>
        <v>0.7983195694723885</v>
      </c>
      <c r="H59" s="16"/>
      <c r="I59" s="9">
        <v>0.7792207792207793</v>
      </c>
      <c r="J59" s="9">
        <v>0.7619047619047619</v>
      </c>
      <c r="K59" s="9">
        <v>0.75</v>
      </c>
      <c r="L59" s="9">
        <f t="shared" si="1"/>
        <v>0.7637085137085137</v>
      </c>
      <c r="M59" s="16"/>
      <c r="N59" s="9">
        <f t="shared" si="4"/>
        <v>-0.015809098423155143</v>
      </c>
      <c r="O59" s="9">
        <f t="shared" si="4"/>
        <v>-0.018998986047834676</v>
      </c>
      <c r="P59" s="9">
        <f t="shared" si="4"/>
        <v>-0.06902508282063413</v>
      </c>
      <c r="Q59" s="9">
        <f t="shared" si="3"/>
        <v>-0.03461105576387465</v>
      </c>
    </row>
    <row r="60" spans="2:17" ht="12.75">
      <c r="B60" s="4">
        <v>239999</v>
      </c>
      <c r="C60" s="4" t="s">
        <v>51</v>
      </c>
      <c r="D60" s="12">
        <v>0.8441856902098973</v>
      </c>
      <c r="E60" s="11" t="s">
        <v>167</v>
      </c>
      <c r="F60" s="11" t="s">
        <v>167</v>
      </c>
      <c r="G60" s="12">
        <f t="shared" si="0"/>
        <v>0.8441856902098973</v>
      </c>
      <c r="H60" s="16"/>
      <c r="I60" s="12">
        <v>0.9354838709677419</v>
      </c>
      <c r="J60" s="11" t="s">
        <v>167</v>
      </c>
      <c r="K60" s="11" t="s">
        <v>167</v>
      </c>
      <c r="L60" s="12">
        <f t="shared" si="1"/>
        <v>0.9354838709677419</v>
      </c>
      <c r="M60" s="16"/>
      <c r="N60" s="12">
        <f t="shared" si="4"/>
        <v>0.09129818075784457</v>
      </c>
      <c r="O60" s="11" t="s">
        <v>167</v>
      </c>
      <c r="P60" s="11" t="s">
        <v>167</v>
      </c>
      <c r="Q60" s="12">
        <f t="shared" si="3"/>
        <v>0.09129818075784457</v>
      </c>
    </row>
    <row r="61" spans="2:17" ht="12.75">
      <c r="B61" s="3">
        <v>240103</v>
      </c>
      <c r="C61" s="3" t="s">
        <v>52</v>
      </c>
      <c r="D61" s="9">
        <v>0.7917326575863162</v>
      </c>
      <c r="E61" s="9">
        <v>0.8137440539417171</v>
      </c>
      <c r="F61" s="9">
        <v>0.7958662516957944</v>
      </c>
      <c r="G61" s="9">
        <f t="shared" si="0"/>
        <v>0.8004476544079425</v>
      </c>
      <c r="H61" s="16"/>
      <c r="I61" s="9">
        <v>0.7464882943143812</v>
      </c>
      <c r="J61" s="9">
        <v>0.7857362434675684</v>
      </c>
      <c r="K61" s="9">
        <v>0.7682505972922751</v>
      </c>
      <c r="L61" s="9">
        <f t="shared" si="1"/>
        <v>0.7668250450247416</v>
      </c>
      <c r="M61" s="16"/>
      <c r="N61" s="9">
        <f t="shared" si="4"/>
        <v>-0.04524436327193493</v>
      </c>
      <c r="O61" s="9">
        <f t="shared" si="4"/>
        <v>-0.028007810474148687</v>
      </c>
      <c r="P61" s="9">
        <f t="shared" si="4"/>
        <v>-0.02761565440351932</v>
      </c>
      <c r="Q61" s="9">
        <f t="shared" si="3"/>
        <v>-0.033622609383200976</v>
      </c>
    </row>
    <row r="62" spans="2:17" ht="12.75">
      <c r="B62" s="3">
        <v>260101</v>
      </c>
      <c r="C62" s="3" t="s">
        <v>53</v>
      </c>
      <c r="D62" s="9">
        <v>0.7619304707948635</v>
      </c>
      <c r="E62" s="9">
        <v>0.7757838728067398</v>
      </c>
      <c r="F62" s="9">
        <v>0.7894712677980109</v>
      </c>
      <c r="G62" s="9">
        <f t="shared" si="0"/>
        <v>0.7757285371332049</v>
      </c>
      <c r="H62" s="16"/>
      <c r="I62" s="9">
        <v>0.6359696641386782</v>
      </c>
      <c r="J62" s="9">
        <v>0.7045320776927605</v>
      </c>
      <c r="K62" s="9">
        <v>0.6898037338439444</v>
      </c>
      <c r="L62" s="9">
        <f t="shared" si="1"/>
        <v>0.6767684918917943</v>
      </c>
      <c r="M62" s="16"/>
      <c r="N62" s="9">
        <f t="shared" si="4"/>
        <v>-0.12596080665618536</v>
      </c>
      <c r="O62" s="9">
        <f t="shared" si="4"/>
        <v>-0.07125179511397928</v>
      </c>
      <c r="P62" s="9">
        <f t="shared" si="4"/>
        <v>-0.09966753395406647</v>
      </c>
      <c r="Q62" s="9">
        <f t="shared" si="3"/>
        <v>-0.09896004524141037</v>
      </c>
    </row>
    <row r="63" spans="2:17" ht="12.75">
      <c r="B63" s="3">
        <v>260301</v>
      </c>
      <c r="C63" s="3" t="s">
        <v>54</v>
      </c>
      <c r="D63" s="9">
        <v>0.8009943377986466</v>
      </c>
      <c r="E63" s="9">
        <v>0.8143119016905425</v>
      </c>
      <c r="F63" s="9">
        <v>0.8212444381665371</v>
      </c>
      <c r="G63" s="9">
        <f t="shared" si="0"/>
        <v>0.8121835592185754</v>
      </c>
      <c r="H63" s="16"/>
      <c r="I63" s="9">
        <v>0.6666666666666666</v>
      </c>
      <c r="J63" s="9">
        <v>0.6190476190476191</v>
      </c>
      <c r="K63" s="9">
        <v>0.625</v>
      </c>
      <c r="L63" s="9">
        <f t="shared" si="1"/>
        <v>0.6369047619047619</v>
      </c>
      <c r="M63" s="16"/>
      <c r="N63" s="9">
        <f t="shared" si="4"/>
        <v>-0.13432767113197996</v>
      </c>
      <c r="O63" s="9">
        <f t="shared" si="4"/>
        <v>-0.1952642826429234</v>
      </c>
      <c r="P63" s="9">
        <f t="shared" si="4"/>
        <v>-0.19624443816653714</v>
      </c>
      <c r="Q63" s="9">
        <f t="shared" si="3"/>
        <v>-0.1752787973138135</v>
      </c>
    </row>
    <row r="64" spans="2:17" ht="12.75">
      <c r="B64" s="3">
        <v>260501</v>
      </c>
      <c r="C64" s="3" t="s">
        <v>55</v>
      </c>
      <c r="D64" s="9">
        <v>0.8248063148662477</v>
      </c>
      <c r="E64" s="9">
        <v>0.8297799993199361</v>
      </c>
      <c r="F64" s="9">
        <v>0.8408684149093456</v>
      </c>
      <c r="G64" s="9">
        <f t="shared" si="0"/>
        <v>0.8318182430318432</v>
      </c>
      <c r="H64" s="16"/>
      <c r="I64" s="9">
        <v>0.7547169811320755</v>
      </c>
      <c r="J64" s="9">
        <v>0.84375</v>
      </c>
      <c r="K64" s="9">
        <v>0.8556701030927835</v>
      </c>
      <c r="L64" s="9">
        <f t="shared" si="1"/>
        <v>0.8180456947416196</v>
      </c>
      <c r="M64" s="16"/>
      <c r="N64" s="9">
        <f t="shared" si="4"/>
        <v>-0.07008933373417214</v>
      </c>
      <c r="O64" s="9">
        <f t="shared" si="4"/>
        <v>0.013970000680063932</v>
      </c>
      <c r="P64" s="9">
        <f t="shared" si="4"/>
        <v>0.014801688183437856</v>
      </c>
      <c r="Q64" s="9">
        <f t="shared" si="3"/>
        <v>-0.013772548290223452</v>
      </c>
    </row>
    <row r="65" spans="2:17" ht="12.75">
      <c r="B65" s="4">
        <v>260701</v>
      </c>
      <c r="C65" s="4" t="s">
        <v>56</v>
      </c>
      <c r="D65" s="12">
        <v>0.818602142251676</v>
      </c>
      <c r="E65" s="11" t="s">
        <v>167</v>
      </c>
      <c r="F65" s="11" t="s">
        <v>167</v>
      </c>
      <c r="G65" s="12">
        <f t="shared" si="0"/>
        <v>0.818602142251676</v>
      </c>
      <c r="H65" s="16"/>
      <c r="I65" s="12">
        <v>1</v>
      </c>
      <c r="J65" s="11" t="s">
        <v>167</v>
      </c>
      <c r="K65" s="11" t="s">
        <v>167</v>
      </c>
      <c r="L65" s="12">
        <f t="shared" si="1"/>
        <v>1</v>
      </c>
      <c r="M65" s="16"/>
      <c r="N65" s="12">
        <f t="shared" si="4"/>
        <v>0.18139785774832395</v>
      </c>
      <c r="O65" s="11" t="s">
        <v>167</v>
      </c>
      <c r="P65" s="11" t="s">
        <v>167</v>
      </c>
      <c r="Q65" s="12">
        <f t="shared" si="3"/>
        <v>0.18139785774832395</v>
      </c>
    </row>
    <row r="66" spans="2:17" ht="12.75">
      <c r="B66" s="3">
        <v>260706</v>
      </c>
      <c r="C66" s="3" t="s">
        <v>57</v>
      </c>
      <c r="D66" s="9">
        <v>0.7419605390574564</v>
      </c>
      <c r="E66" s="9">
        <v>0.7508489043103929</v>
      </c>
      <c r="F66" s="9">
        <v>0.768814151887765</v>
      </c>
      <c r="G66" s="9">
        <f t="shared" si="0"/>
        <v>0.7538745317518715</v>
      </c>
      <c r="H66" s="16"/>
      <c r="I66" s="9">
        <v>0.7037037037037037</v>
      </c>
      <c r="J66" s="9">
        <v>0.72875</v>
      </c>
      <c r="K66" s="9">
        <v>0.7836498761354252</v>
      </c>
      <c r="L66" s="9">
        <f t="shared" si="1"/>
        <v>0.7387011932797097</v>
      </c>
      <c r="M66" s="16"/>
      <c r="N66" s="9">
        <f t="shared" si="4"/>
        <v>-0.03825683535375268</v>
      </c>
      <c r="O66" s="9">
        <f t="shared" si="4"/>
        <v>-0.022098904310392853</v>
      </c>
      <c r="P66" s="9">
        <f t="shared" si="4"/>
        <v>0.01483572424766022</v>
      </c>
      <c r="Q66" s="9">
        <f t="shared" si="3"/>
        <v>-0.015173338472161771</v>
      </c>
    </row>
    <row r="67" spans="2:17" ht="12.75">
      <c r="B67" s="19">
        <v>261101</v>
      </c>
      <c r="C67" s="19" t="s">
        <v>155</v>
      </c>
      <c r="D67" s="20" t="s">
        <v>167</v>
      </c>
      <c r="E67" s="21">
        <v>0.7857142857142857</v>
      </c>
      <c r="F67" s="20" t="s">
        <v>167</v>
      </c>
      <c r="G67" s="21">
        <f t="shared" si="0"/>
        <v>0.7857142857142857</v>
      </c>
      <c r="H67" s="16"/>
      <c r="I67" s="20" t="s">
        <v>167</v>
      </c>
      <c r="J67" s="21">
        <v>0.7857142857142857</v>
      </c>
      <c r="K67" s="20" t="s">
        <v>167</v>
      </c>
      <c r="L67" s="21">
        <f t="shared" si="1"/>
        <v>0.7857142857142857</v>
      </c>
      <c r="M67" s="16"/>
      <c r="N67" s="20" t="s">
        <v>167</v>
      </c>
      <c r="O67" s="21">
        <f t="shared" si="4"/>
        <v>0</v>
      </c>
      <c r="P67" s="20" t="s">
        <v>167</v>
      </c>
      <c r="Q67" s="21">
        <f t="shared" si="3"/>
        <v>0</v>
      </c>
    </row>
    <row r="68" spans="2:17" ht="12.75">
      <c r="B68" s="3">
        <v>270101</v>
      </c>
      <c r="C68" s="3" t="s">
        <v>58</v>
      </c>
      <c r="D68" s="9">
        <v>0.6924482173676475</v>
      </c>
      <c r="E68" s="9">
        <v>0.7186562410568392</v>
      </c>
      <c r="F68" s="9">
        <v>0.7378568394406734</v>
      </c>
      <c r="G68" s="9">
        <f t="shared" si="0"/>
        <v>0.71632043262172</v>
      </c>
      <c r="H68" s="16"/>
      <c r="I68" s="9">
        <v>0.662369749704587</v>
      </c>
      <c r="J68" s="9">
        <v>0.6792153754705765</v>
      </c>
      <c r="K68" s="9">
        <v>0.6828291435875586</v>
      </c>
      <c r="L68" s="9">
        <f t="shared" si="1"/>
        <v>0.6748047562542406</v>
      </c>
      <c r="M68" s="16"/>
      <c r="N68" s="9">
        <f t="shared" si="4"/>
        <v>-0.03007846766306055</v>
      </c>
      <c r="O68" s="9">
        <f t="shared" si="4"/>
        <v>-0.0394408655862627</v>
      </c>
      <c r="P68" s="9">
        <f t="shared" si="4"/>
        <v>-0.05502769585311473</v>
      </c>
      <c r="Q68" s="9">
        <f t="shared" si="3"/>
        <v>-0.041515676367479326</v>
      </c>
    </row>
    <row r="69" spans="2:17" ht="12.75">
      <c r="B69" s="3">
        <v>270301</v>
      </c>
      <c r="C69" s="3" t="s">
        <v>59</v>
      </c>
      <c r="D69" s="9">
        <v>0.7256383675250982</v>
      </c>
      <c r="E69" s="9">
        <v>0.7571027891757128</v>
      </c>
      <c r="F69" s="9">
        <v>0.7556035924753597</v>
      </c>
      <c r="G69" s="9">
        <f t="shared" si="0"/>
        <v>0.7461149163920568</v>
      </c>
      <c r="H69" s="16"/>
      <c r="I69" s="9">
        <v>0.7777777777777778</v>
      </c>
      <c r="J69" s="9">
        <v>0.5909090909090909</v>
      </c>
      <c r="K69" s="9">
        <v>0.55</v>
      </c>
      <c r="L69" s="9">
        <f t="shared" si="1"/>
        <v>0.6395622895622896</v>
      </c>
      <c r="M69" s="16"/>
      <c r="N69" s="9">
        <f t="shared" si="4"/>
        <v>0.05213941025267954</v>
      </c>
      <c r="O69" s="9">
        <f t="shared" si="4"/>
        <v>-0.1661936982666219</v>
      </c>
      <c r="P69" s="9">
        <f t="shared" si="4"/>
        <v>-0.20560359247535964</v>
      </c>
      <c r="Q69" s="9">
        <f t="shared" si="3"/>
        <v>-0.10655262682976734</v>
      </c>
    </row>
    <row r="70" spans="2:17" ht="12.75">
      <c r="B70" s="3">
        <v>270501</v>
      </c>
      <c r="C70" s="3" t="s">
        <v>60</v>
      </c>
      <c r="D70" s="9">
        <v>0.7819226868026597</v>
      </c>
      <c r="E70" s="9">
        <v>0.8217543178730836</v>
      </c>
      <c r="F70" s="9">
        <v>0.8079475493723515</v>
      </c>
      <c r="G70" s="9">
        <f t="shared" si="0"/>
        <v>0.8038748513493649</v>
      </c>
      <c r="H70" s="16"/>
      <c r="I70" s="9">
        <v>0.6805555555555556</v>
      </c>
      <c r="J70" s="9">
        <v>0.6666666666666666</v>
      </c>
      <c r="K70" s="9">
        <v>0.5949367088607594</v>
      </c>
      <c r="L70" s="9">
        <f t="shared" si="1"/>
        <v>0.6473863103609939</v>
      </c>
      <c r="M70" s="16"/>
      <c r="N70" s="9">
        <f t="shared" si="4"/>
        <v>-0.10136713124710417</v>
      </c>
      <c r="O70" s="9">
        <f t="shared" si="4"/>
        <v>-0.155087651206417</v>
      </c>
      <c r="P70" s="9">
        <f t="shared" si="4"/>
        <v>-0.21301084051159203</v>
      </c>
      <c r="Q70" s="9">
        <f t="shared" si="3"/>
        <v>-0.15648854098837106</v>
      </c>
    </row>
    <row r="71" spans="2:17" ht="12.75">
      <c r="B71" s="3">
        <v>310501</v>
      </c>
      <c r="C71" s="3" t="s">
        <v>61</v>
      </c>
      <c r="D71" s="9">
        <v>0.8326400924321201</v>
      </c>
      <c r="E71" s="9">
        <v>0.8486935028248588</v>
      </c>
      <c r="F71" s="9">
        <v>0.8419361121932216</v>
      </c>
      <c r="G71" s="9">
        <f t="shared" si="0"/>
        <v>0.8410899024834002</v>
      </c>
      <c r="H71" s="16"/>
      <c r="I71" s="9">
        <v>0.8469387755102041</v>
      </c>
      <c r="J71" s="9">
        <v>0.8192219679633868</v>
      </c>
      <c r="K71" s="9">
        <v>0.8396381578947368</v>
      </c>
      <c r="L71" s="9">
        <f t="shared" si="1"/>
        <v>0.8352663004561092</v>
      </c>
      <c r="M71" s="16"/>
      <c r="N71" s="9">
        <f t="shared" si="4"/>
        <v>0.014298683078084018</v>
      </c>
      <c r="O71" s="9">
        <f t="shared" si="4"/>
        <v>-0.029471534861472026</v>
      </c>
      <c r="P71" s="9">
        <f t="shared" si="4"/>
        <v>-0.0022979542984847834</v>
      </c>
      <c r="Q71" s="9">
        <f t="shared" si="3"/>
        <v>-0.005823602027290931</v>
      </c>
    </row>
    <row r="72" spans="2:17" ht="12.75">
      <c r="B72" s="19">
        <v>310504</v>
      </c>
      <c r="C72" s="19" t="s">
        <v>157</v>
      </c>
      <c r="D72" s="20" t="s">
        <v>167</v>
      </c>
      <c r="E72" s="20" t="s">
        <v>167</v>
      </c>
      <c r="F72" s="21">
        <v>0.7692307692307693</v>
      </c>
      <c r="G72" s="21">
        <f t="shared" si="0"/>
        <v>0.7692307692307693</v>
      </c>
      <c r="H72" s="16"/>
      <c r="I72" s="20" t="s">
        <v>167</v>
      </c>
      <c r="J72" s="20" t="s">
        <v>167</v>
      </c>
      <c r="K72" s="21">
        <v>0.7692307692307693</v>
      </c>
      <c r="L72" s="21">
        <f t="shared" si="1"/>
        <v>0.7692307692307693</v>
      </c>
      <c r="M72" s="16"/>
      <c r="N72" s="21" t="s">
        <v>167</v>
      </c>
      <c r="O72" s="21" t="s">
        <v>167</v>
      </c>
      <c r="P72" s="21">
        <f t="shared" si="4"/>
        <v>0</v>
      </c>
      <c r="Q72" s="21">
        <f t="shared" si="3"/>
        <v>0</v>
      </c>
    </row>
    <row r="73" spans="2:17" ht="12.75">
      <c r="B73" s="4">
        <v>320101</v>
      </c>
      <c r="C73" s="4" t="s">
        <v>62</v>
      </c>
      <c r="D73" s="12">
        <v>0.6325094204943477</v>
      </c>
      <c r="E73" s="12">
        <v>0.8573891884321826</v>
      </c>
      <c r="F73" s="12">
        <v>0.8973325663913068</v>
      </c>
      <c r="G73" s="12">
        <f t="shared" si="0"/>
        <v>0.7957437251059457</v>
      </c>
      <c r="H73" s="16"/>
      <c r="I73" s="12">
        <v>0.7887323943661971</v>
      </c>
      <c r="J73" s="12">
        <v>0.7783018867924528</v>
      </c>
      <c r="K73" s="12">
        <v>0.8561151079136691</v>
      </c>
      <c r="L73" s="12">
        <f t="shared" si="1"/>
        <v>0.8077164630241063</v>
      </c>
      <c r="M73" s="16"/>
      <c r="N73" s="12">
        <f t="shared" si="4"/>
        <v>0.15622297387184947</v>
      </c>
      <c r="O73" s="12">
        <f t="shared" si="4"/>
        <v>-0.07908730163972977</v>
      </c>
      <c r="P73" s="12">
        <f t="shared" si="4"/>
        <v>-0.04121745847763769</v>
      </c>
      <c r="Q73" s="12">
        <f t="shared" si="3"/>
        <v>0.01197273791816067</v>
      </c>
    </row>
    <row r="74" spans="2:17" ht="12.75">
      <c r="B74" s="4">
        <v>320104</v>
      </c>
      <c r="C74" s="4" t="s">
        <v>63</v>
      </c>
      <c r="D74" s="12">
        <v>0.8015898356423878</v>
      </c>
      <c r="E74" s="12">
        <v>0.8018537485577008</v>
      </c>
      <c r="F74" s="12">
        <v>0.8213577447391434</v>
      </c>
      <c r="G74" s="12">
        <f aca="true" t="shared" si="5" ref="G74:G137">AVERAGE(D74:F74)</f>
        <v>0.8082671096464106</v>
      </c>
      <c r="H74" s="16"/>
      <c r="I74" s="12">
        <v>0.8023404800546682</v>
      </c>
      <c r="J74" s="12">
        <v>0.8377068734158342</v>
      </c>
      <c r="K74" s="12">
        <v>0.8287447503499766</v>
      </c>
      <c r="L74" s="12">
        <f aca="true" t="shared" si="6" ref="L74:L137">AVERAGE(I74:K74)</f>
        <v>0.822930701273493</v>
      </c>
      <c r="M74" s="16"/>
      <c r="N74" s="12">
        <f t="shared" si="4"/>
        <v>0.0007506444122803435</v>
      </c>
      <c r="O74" s="12">
        <f t="shared" si="4"/>
        <v>0.03585312485813341</v>
      </c>
      <c r="P74" s="12">
        <f t="shared" si="4"/>
        <v>0.007387005610833275</v>
      </c>
      <c r="Q74" s="12">
        <f aca="true" t="shared" si="7" ref="Q74:Q137">AVERAGE(N74:P74)</f>
        <v>0.014663591627082343</v>
      </c>
    </row>
    <row r="75" spans="2:17" ht="12.75">
      <c r="B75" s="4">
        <v>320108</v>
      </c>
      <c r="C75" s="4" t="s">
        <v>64</v>
      </c>
      <c r="D75" s="12">
        <v>0.8439260444250537</v>
      </c>
      <c r="E75" s="12">
        <v>0.840883397623081</v>
      </c>
      <c r="F75" s="12">
        <v>0.8587722488240505</v>
      </c>
      <c r="G75" s="12">
        <f t="shared" si="5"/>
        <v>0.8478605636240616</v>
      </c>
      <c r="H75" s="16"/>
      <c r="I75" s="12">
        <v>0.8421578421578422</v>
      </c>
      <c r="J75" s="12">
        <v>0.8856161908203831</v>
      </c>
      <c r="K75" s="12">
        <v>0.865592972181552</v>
      </c>
      <c r="L75" s="12">
        <f t="shared" si="6"/>
        <v>0.8644556683865924</v>
      </c>
      <c r="M75" s="16"/>
      <c r="N75" s="12">
        <f t="shared" si="4"/>
        <v>-0.0017682022672115272</v>
      </c>
      <c r="O75" s="12">
        <f t="shared" si="4"/>
        <v>0.04473279319730217</v>
      </c>
      <c r="P75" s="12">
        <f t="shared" si="4"/>
        <v>0.006820723357501501</v>
      </c>
      <c r="Q75" s="12">
        <f t="shared" si="7"/>
        <v>0.016595104762530715</v>
      </c>
    </row>
    <row r="76" spans="2:17" ht="12.75">
      <c r="B76" s="3">
        <v>320199</v>
      </c>
      <c r="C76" s="3" t="s">
        <v>65</v>
      </c>
      <c r="D76" s="9">
        <v>0.8120437956204379</v>
      </c>
      <c r="E76" s="10" t="s">
        <v>167</v>
      </c>
      <c r="F76" s="9">
        <v>0.8314176245210728</v>
      </c>
      <c r="G76" s="9">
        <f t="shared" si="5"/>
        <v>0.8217307100707554</v>
      </c>
      <c r="H76" s="16"/>
      <c r="I76" s="9">
        <v>0.6666666666666666</v>
      </c>
      <c r="J76" s="10" t="s">
        <v>167</v>
      </c>
      <c r="K76" s="9">
        <v>0.8620689655172413</v>
      </c>
      <c r="L76" s="9">
        <f t="shared" si="6"/>
        <v>0.764367816091954</v>
      </c>
      <c r="M76" s="16"/>
      <c r="N76" s="9">
        <f t="shared" si="4"/>
        <v>-0.1453771289537713</v>
      </c>
      <c r="O76" s="9" t="s">
        <v>167</v>
      </c>
      <c r="P76" s="9">
        <f t="shared" si="4"/>
        <v>0.030651340996168508</v>
      </c>
      <c r="Q76" s="9">
        <f t="shared" si="7"/>
        <v>-0.0573628939788014</v>
      </c>
    </row>
    <row r="77" spans="2:17" ht="12.75">
      <c r="B77" s="3">
        <v>360108</v>
      </c>
      <c r="C77" s="3" t="s">
        <v>66</v>
      </c>
      <c r="D77" s="9">
        <v>0.8108348210853614</v>
      </c>
      <c r="E77" s="9">
        <v>0.8381873142827783</v>
      </c>
      <c r="F77" s="9">
        <v>0.845564149478541</v>
      </c>
      <c r="G77" s="9">
        <f t="shared" si="5"/>
        <v>0.8315287616155603</v>
      </c>
      <c r="H77" s="16"/>
      <c r="I77" s="9">
        <v>0.7695238095238095</v>
      </c>
      <c r="J77" s="9">
        <v>0.7782290820471162</v>
      </c>
      <c r="K77" s="9">
        <v>0.7932123125493291</v>
      </c>
      <c r="L77" s="9">
        <f t="shared" si="6"/>
        <v>0.7803217347067516</v>
      </c>
      <c r="M77" s="16"/>
      <c r="N77" s="9">
        <f t="shared" si="4"/>
        <v>-0.041311011561551925</v>
      </c>
      <c r="O77" s="9">
        <f t="shared" si="4"/>
        <v>-0.0599582322356621</v>
      </c>
      <c r="P77" s="9">
        <f t="shared" si="4"/>
        <v>-0.05235183692921186</v>
      </c>
      <c r="Q77" s="9">
        <f t="shared" si="7"/>
        <v>-0.05120702690880863</v>
      </c>
    </row>
    <row r="78" spans="2:17" ht="12.75">
      <c r="B78" s="3">
        <v>360114</v>
      </c>
      <c r="C78" s="3" t="s">
        <v>67</v>
      </c>
      <c r="D78" s="9">
        <v>0.8266360505166476</v>
      </c>
      <c r="E78" s="9">
        <v>0.8138709677419355</v>
      </c>
      <c r="F78" s="9">
        <v>0.8727626459143969</v>
      </c>
      <c r="G78" s="9">
        <f t="shared" si="5"/>
        <v>0.8377565547243266</v>
      </c>
      <c r="H78" s="16"/>
      <c r="I78" s="9">
        <v>0.8245614035087719</v>
      </c>
      <c r="J78" s="9">
        <v>0.7857142857142857</v>
      </c>
      <c r="K78" s="9">
        <v>0.8</v>
      </c>
      <c r="L78" s="9">
        <f t="shared" si="6"/>
        <v>0.8034252297410193</v>
      </c>
      <c r="M78" s="16"/>
      <c r="N78" s="9">
        <f t="shared" si="4"/>
        <v>-0.0020746470078756296</v>
      </c>
      <c r="O78" s="9">
        <f t="shared" si="4"/>
        <v>-0.02815668202764976</v>
      </c>
      <c r="P78" s="9">
        <f t="shared" si="4"/>
        <v>-0.07276264591439685</v>
      </c>
      <c r="Q78" s="9">
        <f t="shared" si="7"/>
        <v>-0.03433132498330741</v>
      </c>
    </row>
    <row r="79" spans="2:17" ht="12.75">
      <c r="B79" s="3">
        <v>380101</v>
      </c>
      <c r="C79" s="3" t="s">
        <v>68</v>
      </c>
      <c r="D79" s="9">
        <v>0.777599286033021</v>
      </c>
      <c r="E79" s="9">
        <v>0.7893580285669439</v>
      </c>
      <c r="F79" s="9">
        <v>0.8039991521232247</v>
      </c>
      <c r="G79" s="9">
        <f t="shared" si="5"/>
        <v>0.7903188222410632</v>
      </c>
      <c r="H79" s="16"/>
      <c r="I79" s="9">
        <v>0.6507936507936508</v>
      </c>
      <c r="J79" s="9">
        <v>0.6835820895522388</v>
      </c>
      <c r="K79" s="9">
        <v>0.7150837988826816</v>
      </c>
      <c r="L79" s="9">
        <f t="shared" si="6"/>
        <v>0.683153179742857</v>
      </c>
      <c r="M79" s="16"/>
      <c r="N79" s="9">
        <f t="shared" si="4"/>
        <v>-0.12680563523937016</v>
      </c>
      <c r="O79" s="9">
        <f t="shared" si="4"/>
        <v>-0.10577593901470517</v>
      </c>
      <c r="P79" s="9">
        <f t="shared" si="4"/>
        <v>-0.08891535324054312</v>
      </c>
      <c r="Q79" s="9">
        <f t="shared" si="7"/>
        <v>-0.10716564249820615</v>
      </c>
    </row>
    <row r="80" spans="2:17" ht="12.75">
      <c r="B80" s="3">
        <v>380201</v>
      </c>
      <c r="C80" s="3" t="s">
        <v>69</v>
      </c>
      <c r="D80" s="9">
        <v>0.825446898002103</v>
      </c>
      <c r="E80" s="9">
        <v>0.8141112618724559</v>
      </c>
      <c r="F80" s="9">
        <v>0.8311633767324653</v>
      </c>
      <c r="G80" s="9">
        <f t="shared" si="5"/>
        <v>0.8235738455356748</v>
      </c>
      <c r="H80" s="16"/>
      <c r="I80" s="9">
        <v>0.7727272727272727</v>
      </c>
      <c r="J80" s="9">
        <v>0.6666666666666666</v>
      </c>
      <c r="K80" s="9">
        <v>0.7569444444444444</v>
      </c>
      <c r="L80" s="9">
        <f t="shared" si="6"/>
        <v>0.7321127946127947</v>
      </c>
      <c r="M80" s="16"/>
      <c r="N80" s="9">
        <f t="shared" si="4"/>
        <v>-0.05271962527483032</v>
      </c>
      <c r="O80" s="9">
        <f t="shared" si="4"/>
        <v>-0.14744459520578923</v>
      </c>
      <c r="P80" s="9">
        <f t="shared" si="4"/>
        <v>-0.0742189322880209</v>
      </c>
      <c r="Q80" s="9">
        <f t="shared" si="7"/>
        <v>-0.09146105092288015</v>
      </c>
    </row>
    <row r="81" spans="2:17" ht="12.75">
      <c r="B81" s="3">
        <v>400101</v>
      </c>
      <c r="C81" s="3" t="s">
        <v>70</v>
      </c>
      <c r="D81" s="9">
        <v>0.8477453580901857</v>
      </c>
      <c r="E81" s="9">
        <v>0.8926886792452831</v>
      </c>
      <c r="F81" s="9">
        <v>0.9222981856429134</v>
      </c>
      <c r="G81" s="9">
        <f t="shared" si="5"/>
        <v>0.8875774076594607</v>
      </c>
      <c r="H81" s="16"/>
      <c r="I81" s="9">
        <v>0.6363636363636364</v>
      </c>
      <c r="J81" s="9">
        <v>0.7692307692307693</v>
      </c>
      <c r="K81" s="9">
        <v>0.75</v>
      </c>
      <c r="L81" s="9">
        <f t="shared" si="6"/>
        <v>0.7185314685314687</v>
      </c>
      <c r="M81" s="16"/>
      <c r="N81" s="9">
        <f t="shared" si="4"/>
        <v>-0.21138172172654934</v>
      </c>
      <c r="O81" s="9">
        <f t="shared" si="4"/>
        <v>-0.12345791001451378</v>
      </c>
      <c r="P81" s="9">
        <f t="shared" si="4"/>
        <v>-0.17229818564291344</v>
      </c>
      <c r="Q81" s="9">
        <f t="shared" si="7"/>
        <v>-0.16904593912799218</v>
      </c>
    </row>
    <row r="82" spans="2:17" ht="12.75">
      <c r="B82" s="4">
        <v>400201</v>
      </c>
      <c r="C82" s="4" t="s">
        <v>71</v>
      </c>
      <c r="D82" s="12">
        <v>0.774813694783454</v>
      </c>
      <c r="E82" s="12">
        <v>0.821478906323405</v>
      </c>
      <c r="F82" s="12">
        <v>0.8184992691245736</v>
      </c>
      <c r="G82" s="12">
        <f t="shared" si="5"/>
        <v>0.8049306234104776</v>
      </c>
      <c r="H82" s="16"/>
      <c r="I82" s="12">
        <v>0.8488372093023255</v>
      </c>
      <c r="J82" s="12">
        <v>0.8297872340425532</v>
      </c>
      <c r="K82" s="12">
        <v>0.8113207547169812</v>
      </c>
      <c r="L82" s="12">
        <f t="shared" si="6"/>
        <v>0.8299817326872866</v>
      </c>
      <c r="M82" s="16"/>
      <c r="N82" s="12">
        <f t="shared" si="4"/>
        <v>0.07402351451887157</v>
      </c>
      <c r="O82" s="12">
        <f t="shared" si="4"/>
        <v>0.008308327719148134</v>
      </c>
      <c r="P82" s="12">
        <f t="shared" si="4"/>
        <v>-0.007178514407592429</v>
      </c>
      <c r="Q82" s="12">
        <f t="shared" si="7"/>
        <v>0.02505110927680909</v>
      </c>
    </row>
    <row r="83" spans="2:17" ht="12.75">
      <c r="B83" s="3">
        <v>400501</v>
      </c>
      <c r="C83" s="3" t="s">
        <v>72</v>
      </c>
      <c r="D83" s="9">
        <v>0.7469542064800193</v>
      </c>
      <c r="E83" s="9">
        <v>0.7575681475731701</v>
      </c>
      <c r="F83" s="9">
        <v>0.7709546270895419</v>
      </c>
      <c r="G83" s="9">
        <f t="shared" si="5"/>
        <v>0.7584923270475771</v>
      </c>
      <c r="H83" s="16"/>
      <c r="I83" s="9">
        <v>0.7228694052728387</v>
      </c>
      <c r="J83" s="9">
        <v>0.728</v>
      </c>
      <c r="K83" s="9">
        <v>0.7007042253521126</v>
      </c>
      <c r="L83" s="9">
        <f t="shared" si="6"/>
        <v>0.7171912102083171</v>
      </c>
      <c r="M83" s="16"/>
      <c r="N83" s="9">
        <f t="shared" si="4"/>
        <v>-0.024084801207180595</v>
      </c>
      <c r="O83" s="9">
        <f t="shared" si="4"/>
        <v>-0.029568147573170167</v>
      </c>
      <c r="P83" s="9">
        <f t="shared" si="4"/>
        <v>-0.07025040173742925</v>
      </c>
      <c r="Q83" s="9">
        <f t="shared" si="7"/>
        <v>-0.04130111683926</v>
      </c>
    </row>
    <row r="84" spans="2:17" ht="12.75">
      <c r="B84" s="3">
        <v>400504</v>
      </c>
      <c r="C84" s="3" t="s">
        <v>73</v>
      </c>
      <c r="D84" s="9">
        <v>0.8159970870251244</v>
      </c>
      <c r="E84" s="9">
        <v>0.8100634632819583</v>
      </c>
      <c r="F84" s="9">
        <v>0.8317168283171683</v>
      </c>
      <c r="G84" s="9">
        <f t="shared" si="5"/>
        <v>0.8192591262080837</v>
      </c>
      <c r="H84" s="16"/>
      <c r="I84" s="9">
        <v>0.7272727272727273</v>
      </c>
      <c r="J84" s="9">
        <v>0.7441860465116279</v>
      </c>
      <c r="K84" s="9">
        <v>0.75</v>
      </c>
      <c r="L84" s="9">
        <f t="shared" si="6"/>
        <v>0.7404862579281183</v>
      </c>
      <c r="M84" s="16"/>
      <c r="N84" s="9">
        <f t="shared" si="4"/>
        <v>-0.08872435975239712</v>
      </c>
      <c r="O84" s="9">
        <f t="shared" si="4"/>
        <v>-0.06587741677033043</v>
      </c>
      <c r="P84" s="9">
        <f t="shared" si="4"/>
        <v>-0.08171682831716831</v>
      </c>
      <c r="Q84" s="9">
        <f t="shared" si="7"/>
        <v>-0.07877286827996528</v>
      </c>
    </row>
    <row r="85" spans="2:17" ht="12.75">
      <c r="B85" s="4">
        <v>400601</v>
      </c>
      <c r="C85" s="4" t="s">
        <v>74</v>
      </c>
      <c r="D85" s="12">
        <v>0.8102221428753602</v>
      </c>
      <c r="E85" s="12">
        <v>0.8254422476586889</v>
      </c>
      <c r="F85" s="12">
        <v>0.8284113281841587</v>
      </c>
      <c r="G85" s="12">
        <f t="shared" si="5"/>
        <v>0.8213585729060693</v>
      </c>
      <c r="H85" s="16"/>
      <c r="I85" s="12">
        <v>0.8216216216216217</v>
      </c>
      <c r="J85" s="12">
        <v>0.8408163265306122</v>
      </c>
      <c r="K85" s="12">
        <v>0.8416666666666667</v>
      </c>
      <c r="L85" s="12">
        <f t="shared" si="6"/>
        <v>0.8347015382729669</v>
      </c>
      <c r="M85" s="16"/>
      <c r="N85" s="12">
        <f t="shared" si="4"/>
        <v>0.01139947874626146</v>
      </c>
      <c r="O85" s="12">
        <f t="shared" si="4"/>
        <v>0.015374078871923325</v>
      </c>
      <c r="P85" s="12">
        <f t="shared" si="4"/>
        <v>0.013255338482507928</v>
      </c>
      <c r="Q85" s="12">
        <f t="shared" si="7"/>
        <v>0.013342965366897571</v>
      </c>
    </row>
    <row r="86" spans="2:17" ht="12.75">
      <c r="B86" s="4">
        <v>400703</v>
      </c>
      <c r="C86" s="4" t="s">
        <v>75</v>
      </c>
      <c r="D86" s="12">
        <v>0.8422261935154455</v>
      </c>
      <c r="E86" s="12">
        <v>0.8491418247515808</v>
      </c>
      <c r="F86" s="12">
        <v>0.87610532521124</v>
      </c>
      <c r="G86" s="12">
        <f t="shared" si="5"/>
        <v>0.8558244478260888</v>
      </c>
      <c r="H86" s="16"/>
      <c r="I86" s="12">
        <v>0.8319327731092437</v>
      </c>
      <c r="J86" s="12">
        <v>0.8870967741935484</v>
      </c>
      <c r="K86" s="12">
        <v>0.8867924528301887</v>
      </c>
      <c r="L86" s="12">
        <f t="shared" si="6"/>
        <v>0.8686073333776602</v>
      </c>
      <c r="M86" s="16"/>
      <c r="N86" s="12">
        <f t="shared" si="4"/>
        <v>-0.010293420406201736</v>
      </c>
      <c r="O86" s="12">
        <f t="shared" si="4"/>
        <v>0.037954949441967534</v>
      </c>
      <c r="P86" s="12">
        <f t="shared" si="4"/>
        <v>0.010687127618948744</v>
      </c>
      <c r="Q86" s="12">
        <f t="shared" si="7"/>
        <v>0.012782885551571513</v>
      </c>
    </row>
    <row r="87" spans="2:17" ht="12.75">
      <c r="B87" s="4">
        <v>400801</v>
      </c>
      <c r="C87" s="4" t="s">
        <v>76</v>
      </c>
      <c r="D87" s="12">
        <v>0.7527335561724549</v>
      </c>
      <c r="E87" s="12">
        <v>0.7533363164960122</v>
      </c>
      <c r="F87" s="12">
        <v>0.7879876160990712</v>
      </c>
      <c r="G87" s="12">
        <f t="shared" si="5"/>
        <v>0.7646858295891793</v>
      </c>
      <c r="H87" s="16"/>
      <c r="I87" s="12">
        <v>0.7772397094430993</v>
      </c>
      <c r="J87" s="12">
        <v>0.7625</v>
      </c>
      <c r="K87" s="12">
        <v>0.7911877394636015</v>
      </c>
      <c r="L87" s="12">
        <f t="shared" si="6"/>
        <v>0.7769758163022337</v>
      </c>
      <c r="M87" s="16"/>
      <c r="N87" s="12">
        <f t="shared" si="4"/>
        <v>0.024506153270644426</v>
      </c>
      <c r="O87" s="12">
        <f t="shared" si="4"/>
        <v>0.009163683503987774</v>
      </c>
      <c r="P87" s="12">
        <f t="shared" si="4"/>
        <v>0.0032001233645303495</v>
      </c>
      <c r="Q87" s="12">
        <f t="shared" si="7"/>
        <v>0.012289986713054183</v>
      </c>
    </row>
    <row r="88" spans="2:17" ht="12.75">
      <c r="B88" s="3">
        <v>410101</v>
      </c>
      <c r="C88" s="3" t="s">
        <v>77</v>
      </c>
      <c r="D88" s="9">
        <v>0.8436944937833037</v>
      </c>
      <c r="E88" s="9">
        <v>0.7905982905982906</v>
      </c>
      <c r="F88" s="9">
        <v>0.8213457076566125</v>
      </c>
      <c r="G88" s="9">
        <f t="shared" si="5"/>
        <v>0.8185461640127355</v>
      </c>
      <c r="H88" s="16"/>
      <c r="I88" s="9">
        <v>0.8555555555555555</v>
      </c>
      <c r="J88" s="9">
        <v>0.7815126050420168</v>
      </c>
      <c r="K88" s="9">
        <v>0.6580310880829016</v>
      </c>
      <c r="L88" s="9">
        <f t="shared" si="6"/>
        <v>0.7650330828934914</v>
      </c>
      <c r="M88" s="16"/>
      <c r="N88" s="9">
        <f t="shared" si="4"/>
        <v>0.011861061772251769</v>
      </c>
      <c r="O88" s="9">
        <f t="shared" si="4"/>
        <v>-0.00908568555627376</v>
      </c>
      <c r="P88" s="9">
        <f t="shared" si="4"/>
        <v>-0.16331461957371096</v>
      </c>
      <c r="Q88" s="9">
        <f t="shared" si="7"/>
        <v>-0.05351308111924432</v>
      </c>
    </row>
    <row r="89" spans="2:17" ht="12.75">
      <c r="B89" s="3">
        <v>420101</v>
      </c>
      <c r="C89" s="3" t="s">
        <v>78</v>
      </c>
      <c r="D89" s="9">
        <v>0.7966426031323659</v>
      </c>
      <c r="E89" s="9">
        <v>0.8221571619895973</v>
      </c>
      <c r="F89" s="9">
        <v>0.832690398378356</v>
      </c>
      <c r="G89" s="9">
        <f t="shared" si="5"/>
        <v>0.8171633878334398</v>
      </c>
      <c r="H89" s="16"/>
      <c r="I89" s="9">
        <v>0.7991432651118515</v>
      </c>
      <c r="J89" s="9">
        <v>0.8127904403629121</v>
      </c>
      <c r="K89" s="9">
        <v>0.7947882736156352</v>
      </c>
      <c r="L89" s="9">
        <f t="shared" si="6"/>
        <v>0.8022406596967996</v>
      </c>
      <c r="M89" s="16"/>
      <c r="N89" s="9">
        <f t="shared" si="4"/>
        <v>0.002500661979485619</v>
      </c>
      <c r="O89" s="9">
        <f t="shared" si="4"/>
        <v>-0.00936672162668517</v>
      </c>
      <c r="P89" s="9">
        <f t="shared" si="4"/>
        <v>-0.03790212476272081</v>
      </c>
      <c r="Q89" s="9">
        <f t="shared" si="7"/>
        <v>-0.01492272813664012</v>
      </c>
    </row>
    <row r="90" spans="2:17" ht="12.75">
      <c r="B90" s="3">
        <v>420701</v>
      </c>
      <c r="C90" s="3" t="s">
        <v>79</v>
      </c>
      <c r="D90" s="9">
        <v>0.8129017178917846</v>
      </c>
      <c r="E90" s="9">
        <v>0.8429421308815576</v>
      </c>
      <c r="F90" s="9">
        <v>0.845803798022228</v>
      </c>
      <c r="G90" s="9">
        <f t="shared" si="5"/>
        <v>0.8338825489318568</v>
      </c>
      <c r="H90" s="16"/>
      <c r="I90" s="9">
        <v>0.7272727272727273</v>
      </c>
      <c r="J90" s="9">
        <v>0.75</v>
      </c>
      <c r="K90" s="9">
        <v>0.7142857142857143</v>
      </c>
      <c r="L90" s="9">
        <f t="shared" si="6"/>
        <v>0.7305194805194805</v>
      </c>
      <c r="M90" s="16"/>
      <c r="N90" s="9">
        <f aca="true" t="shared" si="8" ref="N90:P153">+I90-D90</f>
        <v>-0.08562899061905727</v>
      </c>
      <c r="O90" s="9">
        <f t="shared" si="8"/>
        <v>-0.09294213088155756</v>
      </c>
      <c r="P90" s="9">
        <f t="shared" si="8"/>
        <v>-0.13151808373651375</v>
      </c>
      <c r="Q90" s="9">
        <f t="shared" si="7"/>
        <v>-0.10336306841237619</v>
      </c>
    </row>
    <row r="91" spans="2:17" ht="12.75">
      <c r="B91" s="3">
        <v>421601</v>
      </c>
      <c r="C91" s="3" t="s">
        <v>80</v>
      </c>
      <c r="D91" s="9">
        <v>0.8148148148148148</v>
      </c>
      <c r="E91" s="9">
        <v>0.8292307692307692</v>
      </c>
      <c r="F91" s="9">
        <v>0.8477272727272728</v>
      </c>
      <c r="G91" s="9">
        <f t="shared" si="5"/>
        <v>0.8305909522576189</v>
      </c>
      <c r="H91" s="16"/>
      <c r="I91" s="9">
        <v>0.7692307692307693</v>
      </c>
      <c r="J91" s="9">
        <v>0.6</v>
      </c>
      <c r="K91" s="9">
        <v>0.8571428571428571</v>
      </c>
      <c r="L91" s="9">
        <f t="shared" si="6"/>
        <v>0.7421245421245422</v>
      </c>
      <c r="M91" s="16"/>
      <c r="N91" s="9">
        <f t="shared" si="8"/>
        <v>-0.045584045584045496</v>
      </c>
      <c r="O91" s="9">
        <f t="shared" si="8"/>
        <v>-0.22923076923076924</v>
      </c>
      <c r="P91" s="9">
        <f t="shared" si="8"/>
        <v>0.009415584415584322</v>
      </c>
      <c r="Q91" s="9">
        <f t="shared" si="7"/>
        <v>-0.08846641013307681</v>
      </c>
    </row>
    <row r="92" spans="2:17" ht="12.75">
      <c r="B92" s="3">
        <v>430104</v>
      </c>
      <c r="C92" s="3" t="s">
        <v>81</v>
      </c>
      <c r="D92" s="9">
        <v>0.8747159090909091</v>
      </c>
      <c r="E92" s="9">
        <v>0.882757639020687</v>
      </c>
      <c r="F92" s="9">
        <v>0.8830037763192732</v>
      </c>
      <c r="G92" s="9">
        <f t="shared" si="5"/>
        <v>0.8801591081436232</v>
      </c>
      <c r="H92" s="16"/>
      <c r="I92" s="9">
        <v>0.7880794701986755</v>
      </c>
      <c r="J92" s="9">
        <v>0.7888888888888889</v>
      </c>
      <c r="K92" s="9">
        <v>0.7849462365591398</v>
      </c>
      <c r="L92" s="9">
        <f t="shared" si="6"/>
        <v>0.787304865215568</v>
      </c>
      <c r="M92" s="16"/>
      <c r="N92" s="9">
        <f t="shared" si="8"/>
        <v>-0.0866364388922336</v>
      </c>
      <c r="O92" s="9">
        <f t="shared" si="8"/>
        <v>-0.09386875013179818</v>
      </c>
      <c r="P92" s="9">
        <f t="shared" si="8"/>
        <v>-0.09805753976013343</v>
      </c>
      <c r="Q92" s="9">
        <f t="shared" si="7"/>
        <v>-0.09285424292805507</v>
      </c>
    </row>
    <row r="93" spans="2:17" ht="12.75">
      <c r="B93" s="3">
        <v>430201</v>
      </c>
      <c r="C93" s="3" t="s">
        <v>82</v>
      </c>
      <c r="D93" s="9">
        <v>0.9261744966442953</v>
      </c>
      <c r="E93" s="9">
        <v>0.9076734943442373</v>
      </c>
      <c r="F93" s="9">
        <v>0.9218079841636424</v>
      </c>
      <c r="G93" s="9">
        <f t="shared" si="5"/>
        <v>0.9185519917173917</v>
      </c>
      <c r="H93" s="16"/>
      <c r="I93" s="9">
        <v>0.5714285714285714</v>
      </c>
      <c r="J93" s="9">
        <v>1</v>
      </c>
      <c r="K93" s="9">
        <v>1</v>
      </c>
      <c r="L93" s="9">
        <f t="shared" si="6"/>
        <v>0.8571428571428571</v>
      </c>
      <c r="M93" s="16"/>
      <c r="N93" s="9">
        <f t="shared" si="8"/>
        <v>-0.3547459252157239</v>
      </c>
      <c r="O93" s="9">
        <f t="shared" si="8"/>
        <v>0.09232650565576273</v>
      </c>
      <c r="P93" s="9">
        <f t="shared" si="8"/>
        <v>0.0781920158363576</v>
      </c>
      <c r="Q93" s="9">
        <f t="shared" si="7"/>
        <v>-0.06140913457453453</v>
      </c>
    </row>
    <row r="94" spans="2:17" ht="12.75">
      <c r="B94" s="3">
        <v>430202</v>
      </c>
      <c r="C94" s="3" t="s">
        <v>83</v>
      </c>
      <c r="D94" s="9">
        <v>0.8844086021505376</v>
      </c>
      <c r="E94" s="9">
        <v>0.9110929853181077</v>
      </c>
      <c r="F94" s="9">
        <v>0.912621359223301</v>
      </c>
      <c r="G94" s="9">
        <f t="shared" si="5"/>
        <v>0.9027076488973155</v>
      </c>
      <c r="H94" s="16"/>
      <c r="I94" s="9">
        <v>0.7857142857142857</v>
      </c>
      <c r="J94" s="9">
        <v>0.9090909090909091</v>
      </c>
      <c r="K94" s="9">
        <v>0.9545454545454546</v>
      </c>
      <c r="L94" s="9">
        <f t="shared" si="6"/>
        <v>0.8831168831168831</v>
      </c>
      <c r="M94" s="16"/>
      <c r="N94" s="9">
        <f t="shared" si="8"/>
        <v>-0.09869431643625193</v>
      </c>
      <c r="O94" s="9">
        <f t="shared" si="8"/>
        <v>-0.0020020762271986126</v>
      </c>
      <c r="P94" s="9">
        <f t="shared" si="8"/>
        <v>0.041924095322153576</v>
      </c>
      <c r="Q94" s="9">
        <f t="shared" si="7"/>
        <v>-0.019590765780432323</v>
      </c>
    </row>
    <row r="95" spans="2:17" ht="12.75">
      <c r="B95" s="4">
        <v>430203</v>
      </c>
      <c r="C95" s="4" t="s">
        <v>84</v>
      </c>
      <c r="D95" s="12">
        <v>0.9612362493452069</v>
      </c>
      <c r="E95" s="12">
        <v>0.9401701323251418</v>
      </c>
      <c r="F95" s="12">
        <v>0.8838010832102413</v>
      </c>
      <c r="G95" s="12">
        <f t="shared" si="5"/>
        <v>0.9284024882935301</v>
      </c>
      <c r="H95" s="16"/>
      <c r="I95" s="12">
        <v>0.9682539682539683</v>
      </c>
      <c r="J95" s="12">
        <v>1</v>
      </c>
      <c r="K95" s="12">
        <v>1</v>
      </c>
      <c r="L95" s="12">
        <f t="shared" si="6"/>
        <v>0.9894179894179894</v>
      </c>
      <c r="M95" s="16"/>
      <c r="N95" s="12">
        <f t="shared" si="8"/>
        <v>0.00701771890876135</v>
      </c>
      <c r="O95" s="12">
        <f t="shared" si="8"/>
        <v>0.059829867674858206</v>
      </c>
      <c r="P95" s="12">
        <f t="shared" si="8"/>
        <v>0.11619891678975869</v>
      </c>
      <c r="Q95" s="12">
        <f t="shared" si="7"/>
        <v>0.061015501124459415</v>
      </c>
    </row>
    <row r="96" spans="2:17" ht="12.75">
      <c r="B96" s="3">
        <v>440701</v>
      </c>
      <c r="C96" s="3" t="s">
        <v>85</v>
      </c>
      <c r="D96" s="10" t="s">
        <v>167</v>
      </c>
      <c r="E96" s="9">
        <v>0.8725218503517373</v>
      </c>
      <c r="F96" s="9">
        <v>0.9050706181986571</v>
      </c>
      <c r="G96" s="9">
        <f t="shared" si="5"/>
        <v>0.8887962342751972</v>
      </c>
      <c r="H96" s="16"/>
      <c r="I96" s="10" t="s">
        <v>167</v>
      </c>
      <c r="J96" s="9">
        <v>0.8333333333333334</v>
      </c>
      <c r="K96" s="9">
        <v>0.6875</v>
      </c>
      <c r="L96" s="9">
        <f t="shared" si="6"/>
        <v>0.7604166666666667</v>
      </c>
      <c r="M96" s="16"/>
      <c r="N96" s="9" t="s">
        <v>167</v>
      </c>
      <c r="O96" s="9">
        <f t="shared" si="8"/>
        <v>-0.03918851701840398</v>
      </c>
      <c r="P96" s="9">
        <f t="shared" si="8"/>
        <v>-0.21757061819865708</v>
      </c>
      <c r="Q96" s="9">
        <f t="shared" si="7"/>
        <v>-0.12837956760853053</v>
      </c>
    </row>
    <row r="97" spans="2:17" ht="12.75">
      <c r="B97" s="4">
        <v>450101</v>
      </c>
      <c r="C97" s="4" t="s">
        <v>86</v>
      </c>
      <c r="D97" s="12">
        <v>0.75</v>
      </c>
      <c r="E97" s="11" t="s">
        <v>167</v>
      </c>
      <c r="F97" s="11" t="s">
        <v>167</v>
      </c>
      <c r="G97" s="12">
        <f t="shared" si="5"/>
        <v>0.75</v>
      </c>
      <c r="H97" s="16"/>
      <c r="I97" s="12">
        <v>1</v>
      </c>
      <c r="J97" s="11" t="s">
        <v>167</v>
      </c>
      <c r="K97" s="11" t="s">
        <v>167</v>
      </c>
      <c r="L97" s="12">
        <f t="shared" si="6"/>
        <v>1</v>
      </c>
      <c r="M97" s="16"/>
      <c r="N97" s="12">
        <f t="shared" si="8"/>
        <v>0.25</v>
      </c>
      <c r="O97" s="11" t="s">
        <v>167</v>
      </c>
      <c r="P97" s="11" t="s">
        <v>167</v>
      </c>
      <c r="Q97" s="12">
        <f t="shared" si="7"/>
        <v>0.25</v>
      </c>
    </row>
    <row r="98" spans="2:17" ht="12.75">
      <c r="B98" s="3">
        <v>450201</v>
      </c>
      <c r="C98" s="3" t="s">
        <v>87</v>
      </c>
      <c r="D98" s="9">
        <v>0.7950335041387465</v>
      </c>
      <c r="E98" s="9">
        <v>0.8168411037107517</v>
      </c>
      <c r="F98" s="9">
        <v>0.8262529832935561</v>
      </c>
      <c r="G98" s="9">
        <f t="shared" si="5"/>
        <v>0.8127091970476847</v>
      </c>
      <c r="H98" s="16"/>
      <c r="I98" s="9">
        <v>0.7761194029850746</v>
      </c>
      <c r="J98" s="9">
        <v>0.76</v>
      </c>
      <c r="K98" s="9">
        <v>0.7448979591836735</v>
      </c>
      <c r="L98" s="9">
        <f t="shared" si="6"/>
        <v>0.7603391207229161</v>
      </c>
      <c r="M98" s="16"/>
      <c r="N98" s="9">
        <f t="shared" si="8"/>
        <v>-0.01891410115367187</v>
      </c>
      <c r="O98" s="9">
        <f t="shared" si="8"/>
        <v>-0.056841103710751684</v>
      </c>
      <c r="P98" s="9">
        <f t="shared" si="8"/>
        <v>-0.0813550241098826</v>
      </c>
      <c r="Q98" s="9">
        <f t="shared" si="7"/>
        <v>-0.05237007632476872</v>
      </c>
    </row>
    <row r="99" spans="2:17" ht="12.75">
      <c r="B99" s="3">
        <v>450401</v>
      </c>
      <c r="C99" s="3" t="s">
        <v>88</v>
      </c>
      <c r="D99" s="9">
        <v>0.8584474885844748</v>
      </c>
      <c r="E99" s="9">
        <v>0.8663013698630136</v>
      </c>
      <c r="F99" s="9">
        <v>0.8867562380038387</v>
      </c>
      <c r="G99" s="9">
        <f t="shared" si="5"/>
        <v>0.870501698817109</v>
      </c>
      <c r="H99" s="16"/>
      <c r="I99" s="9">
        <v>0.8148148148148148</v>
      </c>
      <c r="J99" s="9">
        <v>0.8936170212765957</v>
      </c>
      <c r="K99" s="9">
        <v>0.735632183908046</v>
      </c>
      <c r="L99" s="9">
        <f t="shared" si="6"/>
        <v>0.8146880066664854</v>
      </c>
      <c r="M99" s="16"/>
      <c r="N99" s="9">
        <f t="shared" si="8"/>
        <v>-0.04363267376966007</v>
      </c>
      <c r="O99" s="9">
        <f t="shared" si="8"/>
        <v>0.027315651413582054</v>
      </c>
      <c r="P99" s="9">
        <f t="shared" si="8"/>
        <v>-0.15112405409579277</v>
      </c>
      <c r="Q99" s="9">
        <f t="shared" si="7"/>
        <v>-0.055813692150623595</v>
      </c>
    </row>
    <row r="100" spans="2:17" ht="12.75">
      <c r="B100" s="4">
        <v>450601</v>
      </c>
      <c r="C100" s="4" t="s">
        <v>89</v>
      </c>
      <c r="D100" s="12">
        <v>0.7608760619903514</v>
      </c>
      <c r="E100" s="12">
        <v>0.7772185225336844</v>
      </c>
      <c r="F100" s="12">
        <v>0.7901846015308419</v>
      </c>
      <c r="G100" s="12">
        <f t="shared" si="5"/>
        <v>0.7760930620182926</v>
      </c>
      <c r="H100" s="16"/>
      <c r="I100" s="12">
        <v>0.7720254314259763</v>
      </c>
      <c r="J100" s="12">
        <v>0.776824034334764</v>
      </c>
      <c r="K100" s="12">
        <v>0.7726675427069645</v>
      </c>
      <c r="L100" s="12">
        <f t="shared" si="6"/>
        <v>0.7738390028225682</v>
      </c>
      <c r="M100" s="16"/>
      <c r="N100" s="12">
        <f t="shared" si="8"/>
        <v>0.011149369435624945</v>
      </c>
      <c r="O100" s="12">
        <f t="shared" si="8"/>
        <v>-0.0003944881989204063</v>
      </c>
      <c r="P100" s="12">
        <f t="shared" si="8"/>
        <v>-0.01751705882387744</v>
      </c>
      <c r="Q100" s="12">
        <f t="shared" si="7"/>
        <v>-0.0022540591957243006</v>
      </c>
    </row>
    <row r="101" spans="2:17" ht="12.75">
      <c r="B101" s="3">
        <v>450701</v>
      </c>
      <c r="C101" s="3" t="s">
        <v>90</v>
      </c>
      <c r="D101" s="9">
        <v>0.7985347985347986</v>
      </c>
      <c r="E101" s="9">
        <v>0.831181028410425</v>
      </c>
      <c r="F101" s="9">
        <v>0.8382997370727432</v>
      </c>
      <c r="G101" s="9">
        <f t="shared" si="5"/>
        <v>0.8226718546726556</v>
      </c>
      <c r="H101" s="16"/>
      <c r="I101" s="9">
        <v>0.8275862068965517</v>
      </c>
      <c r="J101" s="9">
        <v>0.75</v>
      </c>
      <c r="K101" s="9">
        <v>0.7678571428571429</v>
      </c>
      <c r="L101" s="9">
        <f t="shared" si="6"/>
        <v>0.7818144499178982</v>
      </c>
      <c r="M101" s="16"/>
      <c r="N101" s="9">
        <f t="shared" si="8"/>
        <v>0.029051408361753128</v>
      </c>
      <c r="O101" s="9">
        <f t="shared" si="8"/>
        <v>-0.08118102841042496</v>
      </c>
      <c r="P101" s="9">
        <f t="shared" si="8"/>
        <v>-0.07044259421560028</v>
      </c>
      <c r="Q101" s="9">
        <f t="shared" si="7"/>
        <v>-0.040857404754757375</v>
      </c>
    </row>
    <row r="102" spans="2:17" ht="12.75">
      <c r="B102" s="3">
        <v>450801</v>
      </c>
      <c r="C102" s="3" t="s">
        <v>91</v>
      </c>
      <c r="D102" s="9">
        <v>0.7840260798696006</v>
      </c>
      <c r="E102" s="9">
        <v>0.821257815373299</v>
      </c>
      <c r="F102" s="9">
        <v>0.8505747126436781</v>
      </c>
      <c r="G102" s="9">
        <f t="shared" si="5"/>
        <v>0.8186195359621925</v>
      </c>
      <c r="H102" s="16"/>
      <c r="I102" s="9">
        <v>0.6266666666666667</v>
      </c>
      <c r="J102" s="9">
        <v>0.7477477477477478</v>
      </c>
      <c r="K102" s="9">
        <v>0.5132743362831859</v>
      </c>
      <c r="L102" s="9">
        <f t="shared" si="6"/>
        <v>0.6292295835658668</v>
      </c>
      <c r="M102" s="16"/>
      <c r="N102" s="9">
        <f t="shared" si="8"/>
        <v>-0.1573594132029339</v>
      </c>
      <c r="O102" s="9">
        <f t="shared" si="8"/>
        <v>-0.07351006762555123</v>
      </c>
      <c r="P102" s="9">
        <f t="shared" si="8"/>
        <v>-0.33730037636049226</v>
      </c>
      <c r="Q102" s="9">
        <f t="shared" si="7"/>
        <v>-0.1893899523963258</v>
      </c>
    </row>
    <row r="103" spans="2:17" ht="12.75">
      <c r="B103" s="3">
        <v>450802</v>
      </c>
      <c r="C103" s="3" t="s">
        <v>92</v>
      </c>
      <c r="D103" s="9">
        <v>0.7824158493913558</v>
      </c>
      <c r="E103" s="9">
        <v>0.7969148767983377</v>
      </c>
      <c r="F103" s="9">
        <v>0.8118332538799724</v>
      </c>
      <c r="G103" s="9">
        <f t="shared" si="5"/>
        <v>0.797054660023222</v>
      </c>
      <c r="H103" s="16"/>
      <c r="I103" s="9">
        <v>0.7546082949308756</v>
      </c>
      <c r="J103" s="9">
        <v>0.7768707482993197</v>
      </c>
      <c r="K103" s="9">
        <v>0.7788683602771362</v>
      </c>
      <c r="L103" s="9">
        <f t="shared" si="6"/>
        <v>0.7701158011691106</v>
      </c>
      <c r="M103" s="16"/>
      <c r="N103" s="9">
        <f t="shared" si="8"/>
        <v>-0.02780755446048022</v>
      </c>
      <c r="O103" s="9">
        <f t="shared" si="8"/>
        <v>-0.020044128499018043</v>
      </c>
      <c r="P103" s="9">
        <f t="shared" si="8"/>
        <v>-0.032964893602836165</v>
      </c>
      <c r="Q103" s="9">
        <f t="shared" si="7"/>
        <v>-0.026938858854111476</v>
      </c>
    </row>
    <row r="104" spans="2:17" ht="12.75">
      <c r="B104" s="3">
        <v>451002</v>
      </c>
      <c r="C104" s="3" t="s">
        <v>93</v>
      </c>
      <c r="D104" s="9">
        <v>0.819600037033608</v>
      </c>
      <c r="E104" s="9">
        <v>0.832822795052595</v>
      </c>
      <c r="F104" s="9">
        <v>0.8424162836506894</v>
      </c>
      <c r="G104" s="9">
        <f t="shared" si="5"/>
        <v>0.8316130385789643</v>
      </c>
      <c r="H104" s="16"/>
      <c r="I104" s="9">
        <v>0.738290879211175</v>
      </c>
      <c r="J104" s="9">
        <v>0.7711610486891386</v>
      </c>
      <c r="K104" s="9">
        <v>0.7767827529021559</v>
      </c>
      <c r="L104" s="9">
        <f t="shared" si="6"/>
        <v>0.7620782269341565</v>
      </c>
      <c r="M104" s="16"/>
      <c r="N104" s="9">
        <f t="shared" si="8"/>
        <v>-0.08130915782243298</v>
      </c>
      <c r="O104" s="9">
        <f t="shared" si="8"/>
        <v>-0.06166174636345645</v>
      </c>
      <c r="P104" s="9">
        <f t="shared" si="8"/>
        <v>-0.06563353074853351</v>
      </c>
      <c r="Q104" s="9">
        <f t="shared" si="7"/>
        <v>-0.06953481164480764</v>
      </c>
    </row>
    <row r="105" spans="2:17" ht="12.75">
      <c r="B105" s="3">
        <v>451101</v>
      </c>
      <c r="C105" s="3" t="s">
        <v>94</v>
      </c>
      <c r="D105" s="9">
        <v>0.8084521214153949</v>
      </c>
      <c r="E105" s="9">
        <v>0.8256148613291471</v>
      </c>
      <c r="F105" s="9">
        <v>0.836116325791259</v>
      </c>
      <c r="G105" s="9">
        <f t="shared" si="5"/>
        <v>0.8233944361786003</v>
      </c>
      <c r="H105" s="16"/>
      <c r="I105" s="9">
        <v>0.7656441717791411</v>
      </c>
      <c r="J105" s="9">
        <v>0.7958412098298677</v>
      </c>
      <c r="K105" s="9">
        <v>0.7923538230884558</v>
      </c>
      <c r="L105" s="9">
        <f t="shared" si="6"/>
        <v>0.7846130682324882</v>
      </c>
      <c r="M105" s="16"/>
      <c r="N105" s="9">
        <f t="shared" si="8"/>
        <v>-0.042807949636253784</v>
      </c>
      <c r="O105" s="9">
        <f t="shared" si="8"/>
        <v>-0.029773651499279352</v>
      </c>
      <c r="P105" s="9">
        <f t="shared" si="8"/>
        <v>-0.04376250270280324</v>
      </c>
      <c r="Q105" s="9">
        <f t="shared" si="7"/>
        <v>-0.03878136794611212</v>
      </c>
    </row>
    <row r="106" spans="2:17" ht="12.75">
      <c r="B106" s="3">
        <v>480101</v>
      </c>
      <c r="C106" s="3" t="s">
        <v>95</v>
      </c>
      <c r="D106" s="9">
        <v>0.8546746024850117</v>
      </c>
      <c r="E106" s="9">
        <v>0.8556854650419223</v>
      </c>
      <c r="F106" s="9">
        <v>0.8793176113882406</v>
      </c>
      <c r="G106" s="9">
        <f t="shared" si="5"/>
        <v>0.8632258929717249</v>
      </c>
      <c r="H106" s="16"/>
      <c r="I106" s="9">
        <v>0.7919621749408984</v>
      </c>
      <c r="J106" s="9">
        <v>0.8210399032648126</v>
      </c>
      <c r="K106" s="9">
        <v>0.8637911464245176</v>
      </c>
      <c r="L106" s="9">
        <f t="shared" si="6"/>
        <v>0.8255977415434096</v>
      </c>
      <c r="M106" s="16"/>
      <c r="N106" s="9">
        <f t="shared" si="8"/>
        <v>-0.06271242754411332</v>
      </c>
      <c r="O106" s="9">
        <f t="shared" si="8"/>
        <v>-0.03464556177710976</v>
      </c>
      <c r="P106" s="9">
        <f t="shared" si="8"/>
        <v>-0.015526464963723008</v>
      </c>
      <c r="Q106" s="9">
        <f t="shared" si="7"/>
        <v>-0.03762815142831536</v>
      </c>
    </row>
    <row r="107" spans="2:17" ht="12.75">
      <c r="B107" s="4">
        <v>480102</v>
      </c>
      <c r="C107" s="4" t="s">
        <v>96</v>
      </c>
      <c r="D107" s="11" t="s">
        <v>167</v>
      </c>
      <c r="E107" s="11" t="s">
        <v>167</v>
      </c>
      <c r="F107" s="12">
        <v>0.8739283913262733</v>
      </c>
      <c r="G107" s="12">
        <f t="shared" si="5"/>
        <v>0.8739283913262733</v>
      </c>
      <c r="H107" s="16"/>
      <c r="I107" s="11" t="s">
        <v>167</v>
      </c>
      <c r="J107" s="11" t="s">
        <v>167</v>
      </c>
      <c r="K107" s="12">
        <v>1</v>
      </c>
      <c r="L107" s="12">
        <f t="shared" si="6"/>
        <v>1</v>
      </c>
      <c r="M107" s="16"/>
      <c r="N107" s="12" t="s">
        <v>167</v>
      </c>
      <c r="O107" s="12" t="s">
        <v>167</v>
      </c>
      <c r="P107" s="12">
        <f t="shared" si="8"/>
        <v>0.1260716086737267</v>
      </c>
      <c r="Q107" s="12">
        <f t="shared" si="7"/>
        <v>0.1260716086737267</v>
      </c>
    </row>
    <row r="108" spans="2:17" ht="12.75">
      <c r="B108" s="3">
        <v>480104</v>
      </c>
      <c r="C108" s="3" t="s">
        <v>97</v>
      </c>
      <c r="D108" s="9">
        <v>0.8591836734693877</v>
      </c>
      <c r="E108" s="9">
        <v>0.9461697722567288</v>
      </c>
      <c r="F108" s="9">
        <v>0.9194776931447225</v>
      </c>
      <c r="G108" s="9">
        <f t="shared" si="5"/>
        <v>0.9082770462902797</v>
      </c>
      <c r="H108" s="16"/>
      <c r="I108" s="9">
        <v>0.9032258064516129</v>
      </c>
      <c r="J108" s="9">
        <v>0.9130434782608695</v>
      </c>
      <c r="K108" s="9">
        <v>0.8</v>
      </c>
      <c r="L108" s="9">
        <f t="shared" si="6"/>
        <v>0.8720897615708275</v>
      </c>
      <c r="M108" s="16"/>
      <c r="N108" s="9">
        <f t="shared" si="8"/>
        <v>0.044042132982225146</v>
      </c>
      <c r="O108" s="9">
        <f t="shared" si="8"/>
        <v>-0.03312629399585931</v>
      </c>
      <c r="P108" s="9">
        <f t="shared" si="8"/>
        <v>-0.11947769314472245</v>
      </c>
      <c r="Q108" s="9">
        <f t="shared" si="7"/>
        <v>-0.036187284719452206</v>
      </c>
    </row>
    <row r="109" spans="2:17" ht="12.75">
      <c r="B109" s="4">
        <v>480212</v>
      </c>
      <c r="C109" s="4" t="s">
        <v>98</v>
      </c>
      <c r="D109" s="12">
        <v>0.8549473484489137</v>
      </c>
      <c r="E109" s="12">
        <v>0.8639146405457407</v>
      </c>
      <c r="F109" s="12">
        <v>0.8638553121875852</v>
      </c>
      <c r="G109" s="12">
        <f t="shared" si="5"/>
        <v>0.8609057670607466</v>
      </c>
      <c r="H109" s="16"/>
      <c r="I109" s="12">
        <v>0.7913043478260869</v>
      </c>
      <c r="J109" s="12">
        <v>0.9595141700404858</v>
      </c>
      <c r="K109" s="12">
        <v>0.9420289855072463</v>
      </c>
      <c r="L109" s="12">
        <f t="shared" si="6"/>
        <v>0.8976158344579397</v>
      </c>
      <c r="M109" s="16"/>
      <c r="N109" s="12">
        <f t="shared" si="8"/>
        <v>-0.0636430006228268</v>
      </c>
      <c r="O109" s="12">
        <f t="shared" si="8"/>
        <v>0.09559952949474504</v>
      </c>
      <c r="P109" s="12">
        <f t="shared" si="8"/>
        <v>0.07817367331966119</v>
      </c>
      <c r="Q109" s="12">
        <f t="shared" si="7"/>
        <v>0.036710067397193145</v>
      </c>
    </row>
    <row r="110" spans="2:17" ht="12.75">
      <c r="B110" s="3">
        <v>500301</v>
      </c>
      <c r="C110" s="3" t="s">
        <v>99</v>
      </c>
      <c r="D110" s="9">
        <v>0.795426021475387</v>
      </c>
      <c r="E110" s="9">
        <v>0.8086990493553848</v>
      </c>
      <c r="F110" s="9">
        <v>0.8350868607780768</v>
      </c>
      <c r="G110" s="9">
        <f t="shared" si="5"/>
        <v>0.8130706438696161</v>
      </c>
      <c r="H110" s="16"/>
      <c r="I110" s="9">
        <v>0.8333333333333334</v>
      </c>
      <c r="J110" s="9">
        <v>0.8201438848920863</v>
      </c>
      <c r="K110" s="9">
        <v>0.7518248175182481</v>
      </c>
      <c r="L110" s="9">
        <f t="shared" si="6"/>
        <v>0.8017673452478893</v>
      </c>
      <c r="M110" s="16"/>
      <c r="N110" s="9">
        <f t="shared" si="8"/>
        <v>0.03790731185794638</v>
      </c>
      <c r="O110" s="9">
        <f t="shared" si="8"/>
        <v>0.011444835536701503</v>
      </c>
      <c r="P110" s="9">
        <f t="shared" si="8"/>
        <v>-0.08326204325982867</v>
      </c>
      <c r="Q110" s="9">
        <f t="shared" si="7"/>
        <v>-0.011303298621726928</v>
      </c>
    </row>
    <row r="111" spans="2:17" ht="12.75">
      <c r="B111" s="3">
        <v>500401</v>
      </c>
      <c r="C111" s="3" t="s">
        <v>100</v>
      </c>
      <c r="D111" s="9">
        <v>0.8439274338734247</v>
      </c>
      <c r="E111" s="9">
        <v>0.8441110885870667</v>
      </c>
      <c r="F111" s="9">
        <v>0.856548190842139</v>
      </c>
      <c r="G111" s="9">
        <f t="shared" si="5"/>
        <v>0.8481955711008768</v>
      </c>
      <c r="H111" s="16"/>
      <c r="I111" s="9">
        <v>0.8387096774193549</v>
      </c>
      <c r="J111" s="9">
        <v>0.8446601941747572</v>
      </c>
      <c r="K111" s="9">
        <v>0.8076923076923077</v>
      </c>
      <c r="L111" s="9">
        <f t="shared" si="6"/>
        <v>0.8303540597621399</v>
      </c>
      <c r="M111" s="16"/>
      <c r="N111" s="9">
        <f t="shared" si="8"/>
        <v>-0.005217756454069855</v>
      </c>
      <c r="O111" s="9">
        <f t="shared" si="8"/>
        <v>0.0005491055876905016</v>
      </c>
      <c r="P111" s="9">
        <f t="shared" si="8"/>
        <v>-0.04885588314983125</v>
      </c>
      <c r="Q111" s="9">
        <f t="shared" si="7"/>
        <v>-0.017841511338736866</v>
      </c>
    </row>
    <row r="112" spans="2:17" ht="12.75">
      <c r="B112" s="3">
        <v>500402</v>
      </c>
      <c r="C112" s="3" t="s">
        <v>101</v>
      </c>
      <c r="D112" s="9">
        <v>0.8853672522546004</v>
      </c>
      <c r="E112" s="9">
        <v>0.8658913320007269</v>
      </c>
      <c r="F112" s="9">
        <v>0.8777879895093138</v>
      </c>
      <c r="G112" s="9">
        <f t="shared" si="5"/>
        <v>0.8763488579215469</v>
      </c>
      <c r="H112" s="16"/>
      <c r="I112" s="9">
        <v>0.8793296089385475</v>
      </c>
      <c r="J112" s="9">
        <v>0.8487654320987654</v>
      </c>
      <c r="K112" s="9">
        <v>0.8476302389345868</v>
      </c>
      <c r="L112" s="9">
        <f t="shared" si="6"/>
        <v>0.8585750933239665</v>
      </c>
      <c r="M112" s="16"/>
      <c r="N112" s="9">
        <f t="shared" si="8"/>
        <v>-0.006037643316052943</v>
      </c>
      <c r="O112" s="9">
        <f t="shared" si="8"/>
        <v>-0.01712589990196145</v>
      </c>
      <c r="P112" s="9">
        <f t="shared" si="8"/>
        <v>-0.030157750574727027</v>
      </c>
      <c r="Q112" s="9">
        <f t="shared" si="7"/>
        <v>-0.017773764597580472</v>
      </c>
    </row>
    <row r="113" spans="2:17" ht="12.75">
      <c r="B113" s="3">
        <v>500406</v>
      </c>
      <c r="C113" s="3" t="s">
        <v>102</v>
      </c>
      <c r="D113" s="10" t="s">
        <v>167</v>
      </c>
      <c r="E113" s="10" t="s">
        <v>167</v>
      </c>
      <c r="F113" s="9">
        <v>0.8609591922591502</v>
      </c>
      <c r="G113" s="9">
        <f t="shared" si="5"/>
        <v>0.8609591922591502</v>
      </c>
      <c r="H113" s="16"/>
      <c r="I113" s="10" t="s">
        <v>167</v>
      </c>
      <c r="J113" s="10" t="s">
        <v>167</v>
      </c>
      <c r="K113" s="9">
        <v>0.7920792079207921</v>
      </c>
      <c r="L113" s="9">
        <f t="shared" si="6"/>
        <v>0.7920792079207921</v>
      </c>
      <c r="M113" s="16"/>
      <c r="N113" s="9" t="s">
        <v>167</v>
      </c>
      <c r="O113" s="9" t="s">
        <v>167</v>
      </c>
      <c r="P113" s="9">
        <f t="shared" si="8"/>
        <v>-0.06887998433835807</v>
      </c>
      <c r="Q113" s="9">
        <f t="shared" si="7"/>
        <v>-0.06887998433835807</v>
      </c>
    </row>
    <row r="114" spans="2:17" ht="12.75">
      <c r="B114" s="3">
        <v>500408</v>
      </c>
      <c r="C114" s="3" t="s">
        <v>103</v>
      </c>
      <c r="D114" s="9">
        <v>0.8636363636363636</v>
      </c>
      <c r="E114" s="9">
        <v>0.8519581121790274</v>
      </c>
      <c r="F114" s="9">
        <v>0.861482685335667</v>
      </c>
      <c r="G114" s="9">
        <f t="shared" si="5"/>
        <v>0.859025720383686</v>
      </c>
      <c r="H114" s="16"/>
      <c r="I114" s="9">
        <v>0.6909090909090909</v>
      </c>
      <c r="J114" s="9">
        <v>0.75</v>
      </c>
      <c r="K114" s="9">
        <v>0.9264705882352942</v>
      </c>
      <c r="L114" s="9">
        <f t="shared" si="6"/>
        <v>0.789126559714795</v>
      </c>
      <c r="M114" s="16"/>
      <c r="N114" s="9">
        <f t="shared" si="8"/>
        <v>-0.17272727272727273</v>
      </c>
      <c r="O114" s="9">
        <f t="shared" si="8"/>
        <v>-0.1019581121790274</v>
      </c>
      <c r="P114" s="9">
        <f t="shared" si="8"/>
        <v>0.06498790289962719</v>
      </c>
      <c r="Q114" s="9">
        <f t="shared" si="7"/>
        <v>-0.06989916066889097</v>
      </c>
    </row>
    <row r="115" spans="2:17" ht="12.75">
      <c r="B115" s="3">
        <v>500501</v>
      </c>
      <c r="C115" s="3" t="s">
        <v>104</v>
      </c>
      <c r="D115" s="9">
        <v>0.8433760235145916</v>
      </c>
      <c r="E115" s="9">
        <v>0.8966227604719396</v>
      </c>
      <c r="F115" s="9">
        <v>0.8729208980622496</v>
      </c>
      <c r="G115" s="9">
        <f t="shared" si="5"/>
        <v>0.8709732273495936</v>
      </c>
      <c r="H115" s="16"/>
      <c r="I115" s="9">
        <v>0.7441860465116279</v>
      </c>
      <c r="J115" s="9">
        <v>0.7637947725072604</v>
      </c>
      <c r="K115" s="9">
        <v>0.7665929203539823</v>
      </c>
      <c r="L115" s="9">
        <f t="shared" si="6"/>
        <v>0.7581912464576236</v>
      </c>
      <c r="M115" s="16"/>
      <c r="N115" s="9">
        <f t="shared" si="8"/>
        <v>-0.09918997700296373</v>
      </c>
      <c r="O115" s="9">
        <f t="shared" si="8"/>
        <v>-0.1328279879646792</v>
      </c>
      <c r="P115" s="9">
        <f t="shared" si="8"/>
        <v>-0.1063279777082673</v>
      </c>
      <c r="Q115" s="9">
        <f t="shared" si="7"/>
        <v>-0.11278198089197007</v>
      </c>
    </row>
    <row r="116" spans="2:17" ht="12.75">
      <c r="B116" s="3">
        <v>500502</v>
      </c>
      <c r="C116" s="3" t="s">
        <v>105</v>
      </c>
      <c r="D116" s="9">
        <v>0.8550660792951542</v>
      </c>
      <c r="E116" s="9">
        <v>0.8834538494257763</v>
      </c>
      <c r="F116" s="9">
        <v>0.8716517857142857</v>
      </c>
      <c r="G116" s="9">
        <f t="shared" si="5"/>
        <v>0.8700572381450721</v>
      </c>
      <c r="H116" s="16"/>
      <c r="I116" s="9">
        <v>0.7777777777777778</v>
      </c>
      <c r="J116" s="9">
        <v>0.8333333333333334</v>
      </c>
      <c r="K116" s="9">
        <v>0.6857142857142857</v>
      </c>
      <c r="L116" s="9">
        <f t="shared" si="6"/>
        <v>0.7656084656084655</v>
      </c>
      <c r="M116" s="16"/>
      <c r="N116" s="9">
        <f t="shared" si="8"/>
        <v>-0.07728830151737642</v>
      </c>
      <c r="O116" s="9">
        <f t="shared" si="8"/>
        <v>-0.050120516092442946</v>
      </c>
      <c r="P116" s="9">
        <f t="shared" si="8"/>
        <v>-0.18593749999999998</v>
      </c>
      <c r="Q116" s="9">
        <f t="shared" si="7"/>
        <v>-0.10444877253660645</v>
      </c>
    </row>
    <row r="117" spans="2:17" ht="12.75">
      <c r="B117" s="3">
        <v>500503</v>
      </c>
      <c r="C117" s="3" t="s">
        <v>106</v>
      </c>
      <c r="D117" s="9">
        <v>0.845681718544498</v>
      </c>
      <c r="E117" s="9">
        <v>0.8363327192858155</v>
      </c>
      <c r="F117" s="9">
        <v>0.8410014418665618</v>
      </c>
      <c r="G117" s="9">
        <f t="shared" si="5"/>
        <v>0.8410052932322918</v>
      </c>
      <c r="H117" s="16"/>
      <c r="I117" s="9">
        <v>0.7746478873239436</v>
      </c>
      <c r="J117" s="9">
        <v>0.7424242424242424</v>
      </c>
      <c r="K117" s="9">
        <v>0.8888888888888888</v>
      </c>
      <c r="L117" s="9">
        <f t="shared" si="6"/>
        <v>0.8019870062123583</v>
      </c>
      <c r="M117" s="16"/>
      <c r="N117" s="9">
        <f t="shared" si="8"/>
        <v>-0.0710338312205544</v>
      </c>
      <c r="O117" s="9">
        <f t="shared" si="8"/>
        <v>-0.09390847686157311</v>
      </c>
      <c r="P117" s="9">
        <f t="shared" si="8"/>
        <v>0.047887447022327057</v>
      </c>
      <c r="Q117" s="9">
        <f t="shared" si="7"/>
        <v>-0.039018287019933484</v>
      </c>
    </row>
    <row r="118" spans="2:17" ht="12.75">
      <c r="B118" s="3">
        <v>500505</v>
      </c>
      <c r="C118" s="3" t="s">
        <v>107</v>
      </c>
      <c r="D118" s="9">
        <v>0.8576073934622626</v>
      </c>
      <c r="E118" s="9">
        <v>0.9159632339148377</v>
      </c>
      <c r="F118" s="9">
        <v>0.5884963607314042</v>
      </c>
      <c r="G118" s="9">
        <f t="shared" si="5"/>
        <v>0.787355662702835</v>
      </c>
      <c r="H118" s="16"/>
      <c r="I118" s="9">
        <v>0.625</v>
      </c>
      <c r="J118" s="9">
        <v>0.7857142857142857</v>
      </c>
      <c r="K118" s="9">
        <v>0.8125</v>
      </c>
      <c r="L118" s="9">
        <f t="shared" si="6"/>
        <v>0.7410714285714285</v>
      </c>
      <c r="M118" s="16"/>
      <c r="N118" s="9">
        <f t="shared" si="8"/>
        <v>-0.23260739346226256</v>
      </c>
      <c r="O118" s="9">
        <f t="shared" si="8"/>
        <v>-0.130248948200552</v>
      </c>
      <c r="P118" s="9">
        <f t="shared" si="8"/>
        <v>0.2240036392685958</v>
      </c>
      <c r="Q118" s="9">
        <f t="shared" si="7"/>
        <v>-0.046284234131406254</v>
      </c>
    </row>
    <row r="119" spans="2:17" ht="12.75">
      <c r="B119" s="4">
        <v>500601</v>
      </c>
      <c r="C119" s="4" t="s">
        <v>108</v>
      </c>
      <c r="D119" s="12">
        <v>0.972972972972973</v>
      </c>
      <c r="E119" s="12">
        <v>0.6651162790697674</v>
      </c>
      <c r="F119" s="12">
        <v>0.7477477477477478</v>
      </c>
      <c r="G119" s="12">
        <f t="shared" si="5"/>
        <v>0.7952789999301627</v>
      </c>
      <c r="H119" s="16"/>
      <c r="I119" s="12">
        <v>0.8888888888888888</v>
      </c>
      <c r="J119" s="12">
        <v>0.8</v>
      </c>
      <c r="K119" s="12">
        <v>0.8181818181818182</v>
      </c>
      <c r="L119" s="12">
        <f t="shared" si="6"/>
        <v>0.8356902356902357</v>
      </c>
      <c r="M119" s="16"/>
      <c r="N119" s="12">
        <f t="shared" si="8"/>
        <v>-0.08408408408408419</v>
      </c>
      <c r="O119" s="12">
        <f t="shared" si="8"/>
        <v>0.1348837209302326</v>
      </c>
      <c r="P119" s="12">
        <f t="shared" si="8"/>
        <v>0.07043407043407046</v>
      </c>
      <c r="Q119" s="12">
        <f t="shared" si="7"/>
        <v>0.04041123576007296</v>
      </c>
    </row>
    <row r="120" spans="2:17" ht="12.75">
      <c r="B120" s="3">
        <v>500602</v>
      </c>
      <c r="C120" s="3" t="s">
        <v>109</v>
      </c>
      <c r="D120" s="9">
        <v>0.7723577235772358</v>
      </c>
      <c r="E120" s="9">
        <v>0.8389319552110249</v>
      </c>
      <c r="F120" s="9">
        <v>0.8046978094484033</v>
      </c>
      <c r="G120" s="9">
        <f t="shared" si="5"/>
        <v>0.8053291627455547</v>
      </c>
      <c r="H120" s="16"/>
      <c r="I120" s="9">
        <v>0.7122641509433962</v>
      </c>
      <c r="J120" s="9">
        <v>0.6339285714285714</v>
      </c>
      <c r="K120" s="9">
        <v>0.8201438848920863</v>
      </c>
      <c r="L120" s="9">
        <f t="shared" si="6"/>
        <v>0.7221122024213513</v>
      </c>
      <c r="M120" s="16"/>
      <c r="N120" s="9">
        <f t="shared" si="8"/>
        <v>-0.06009357263383952</v>
      </c>
      <c r="O120" s="9">
        <f t="shared" si="8"/>
        <v>-0.20500338378245353</v>
      </c>
      <c r="P120" s="9">
        <f t="shared" si="8"/>
        <v>0.015446075443683038</v>
      </c>
      <c r="Q120" s="9">
        <f t="shared" si="7"/>
        <v>-0.08321696032420334</v>
      </c>
    </row>
    <row r="121" spans="2:17" ht="12.75">
      <c r="B121" s="3">
        <v>500605</v>
      </c>
      <c r="C121" s="3" t="s">
        <v>110</v>
      </c>
      <c r="D121" s="9">
        <v>0.8065104958929115</v>
      </c>
      <c r="E121" s="9">
        <v>0.8207832898172324</v>
      </c>
      <c r="F121" s="9">
        <v>0.8347916078652743</v>
      </c>
      <c r="G121" s="9">
        <f t="shared" si="5"/>
        <v>0.820695131191806</v>
      </c>
      <c r="H121" s="16"/>
      <c r="I121" s="9">
        <v>0.7888888888888889</v>
      </c>
      <c r="J121" s="9">
        <v>0.7430939226519337</v>
      </c>
      <c r="K121" s="9">
        <v>0.6965174129353234</v>
      </c>
      <c r="L121" s="9">
        <f t="shared" si="6"/>
        <v>0.7428334081587153</v>
      </c>
      <c r="M121" s="16"/>
      <c r="N121" s="9">
        <f t="shared" si="8"/>
        <v>-0.0176216070040226</v>
      </c>
      <c r="O121" s="9">
        <f t="shared" si="8"/>
        <v>-0.07768936716529862</v>
      </c>
      <c r="P121" s="9">
        <f t="shared" si="8"/>
        <v>-0.13827419492995086</v>
      </c>
      <c r="Q121" s="9">
        <f t="shared" si="7"/>
        <v>-0.07786172303309069</v>
      </c>
    </row>
    <row r="122" spans="2:17" ht="12.75">
      <c r="B122" s="3">
        <v>500701</v>
      </c>
      <c r="C122" s="3" t="s">
        <v>111</v>
      </c>
      <c r="D122" s="10" t="s">
        <v>167</v>
      </c>
      <c r="E122" s="10" t="s">
        <v>167</v>
      </c>
      <c r="F122" s="9">
        <v>0.8964941569282137</v>
      </c>
      <c r="G122" s="9">
        <f t="shared" si="5"/>
        <v>0.8964941569282137</v>
      </c>
      <c r="H122" s="16"/>
      <c r="I122" s="10" t="s">
        <v>167</v>
      </c>
      <c r="J122" s="10" t="s">
        <v>167</v>
      </c>
      <c r="K122" s="9">
        <v>0.6363636363636364</v>
      </c>
      <c r="L122" s="9">
        <f t="shared" si="6"/>
        <v>0.6363636363636364</v>
      </c>
      <c r="M122" s="16"/>
      <c r="N122" s="9" t="s">
        <v>167</v>
      </c>
      <c r="O122" s="9" t="s">
        <v>167</v>
      </c>
      <c r="P122" s="9">
        <f t="shared" si="8"/>
        <v>-0.2601305205645773</v>
      </c>
      <c r="Q122" s="9">
        <f t="shared" si="7"/>
        <v>-0.2601305205645773</v>
      </c>
    </row>
    <row r="123" spans="2:17" ht="12.75">
      <c r="B123" s="4">
        <v>500703</v>
      </c>
      <c r="C123" s="4" t="s">
        <v>112</v>
      </c>
      <c r="D123" s="12">
        <v>0.8305716744257883</v>
      </c>
      <c r="E123" s="12">
        <v>0.8392682505896566</v>
      </c>
      <c r="F123" s="12">
        <v>0.8499556737588653</v>
      </c>
      <c r="G123" s="12">
        <f t="shared" si="5"/>
        <v>0.8399318662581033</v>
      </c>
      <c r="H123" s="16"/>
      <c r="I123" s="12">
        <v>0.834639175257732</v>
      </c>
      <c r="J123" s="12">
        <v>0.8632112236944661</v>
      </c>
      <c r="K123" s="12">
        <v>0.8628803245436105</v>
      </c>
      <c r="L123" s="12">
        <f t="shared" si="6"/>
        <v>0.8535769078319362</v>
      </c>
      <c r="M123" s="16"/>
      <c r="N123" s="12">
        <f t="shared" si="8"/>
        <v>0.004067500831943738</v>
      </c>
      <c r="O123" s="12">
        <f t="shared" si="8"/>
        <v>0.02394297310480953</v>
      </c>
      <c r="P123" s="12">
        <f t="shared" si="8"/>
        <v>0.01292465078474525</v>
      </c>
      <c r="Q123" s="12">
        <f t="shared" si="7"/>
        <v>0.013645041573832839</v>
      </c>
    </row>
    <row r="124" spans="2:17" ht="12.75">
      <c r="B124" s="3">
        <v>500705</v>
      </c>
      <c r="C124" s="3" t="s">
        <v>113</v>
      </c>
      <c r="D124" s="9">
        <v>0.8256807135104526</v>
      </c>
      <c r="E124" s="9">
        <v>0.840965739699917</v>
      </c>
      <c r="F124" s="9">
        <v>0.8444977223687365</v>
      </c>
      <c r="G124" s="9">
        <f t="shared" si="5"/>
        <v>0.8370480585263688</v>
      </c>
      <c r="H124" s="16"/>
      <c r="I124" s="9">
        <v>0.8284313725490197</v>
      </c>
      <c r="J124" s="9">
        <v>0.7435897435897436</v>
      </c>
      <c r="K124" s="9">
        <v>0.8133971291866029</v>
      </c>
      <c r="L124" s="9">
        <f t="shared" si="6"/>
        <v>0.7951394151084554</v>
      </c>
      <c r="M124" s="16"/>
      <c r="N124" s="9">
        <f t="shared" si="8"/>
        <v>0.0027506590385670826</v>
      </c>
      <c r="O124" s="9">
        <f t="shared" si="8"/>
        <v>-0.09737599611017334</v>
      </c>
      <c r="P124" s="9">
        <f t="shared" si="8"/>
        <v>-0.03110059318213365</v>
      </c>
      <c r="Q124" s="9">
        <f t="shared" si="7"/>
        <v>-0.041908643417913304</v>
      </c>
    </row>
    <row r="125" spans="2:17" ht="12.75">
      <c r="B125" s="3">
        <v>500708</v>
      </c>
      <c r="C125" s="3" t="s">
        <v>114</v>
      </c>
      <c r="D125" s="9">
        <v>0.8422796554009278</v>
      </c>
      <c r="E125" s="9">
        <v>0.8609831029185868</v>
      </c>
      <c r="F125" s="9">
        <v>0.8582480091012514</v>
      </c>
      <c r="G125" s="9">
        <f t="shared" si="5"/>
        <v>0.8538369224735888</v>
      </c>
      <c r="H125" s="16"/>
      <c r="I125" s="9">
        <v>0.7333333333333333</v>
      </c>
      <c r="J125" s="9">
        <v>0.8269230769230769</v>
      </c>
      <c r="K125" s="9">
        <v>0.8382352941176471</v>
      </c>
      <c r="L125" s="9">
        <f t="shared" si="6"/>
        <v>0.7994972347913524</v>
      </c>
      <c r="M125" s="16"/>
      <c r="N125" s="9">
        <f t="shared" si="8"/>
        <v>-0.10894632206759447</v>
      </c>
      <c r="O125" s="9">
        <f t="shared" si="8"/>
        <v>-0.034060025995509946</v>
      </c>
      <c r="P125" s="9">
        <f t="shared" si="8"/>
        <v>-0.02001271498360435</v>
      </c>
      <c r="Q125" s="9">
        <f t="shared" si="7"/>
        <v>-0.05433968768223626</v>
      </c>
    </row>
    <row r="126" spans="2:17" ht="12.75">
      <c r="B126" s="3">
        <v>500709</v>
      </c>
      <c r="C126" s="3" t="s">
        <v>115</v>
      </c>
      <c r="D126" s="9">
        <v>0.8470588235294118</v>
      </c>
      <c r="E126" s="9">
        <v>0.8668596237337193</v>
      </c>
      <c r="F126" s="9">
        <v>0.8496683861459101</v>
      </c>
      <c r="G126" s="9">
        <f t="shared" si="5"/>
        <v>0.8545289444696804</v>
      </c>
      <c r="H126" s="16"/>
      <c r="I126" s="9">
        <v>0.8571428571428571</v>
      </c>
      <c r="J126" s="9">
        <v>0.7586206896551724</v>
      </c>
      <c r="K126" s="9">
        <v>0.8620689655172413</v>
      </c>
      <c r="L126" s="9">
        <f t="shared" si="6"/>
        <v>0.8259441707717569</v>
      </c>
      <c r="M126" s="16"/>
      <c r="N126" s="9">
        <f t="shared" si="8"/>
        <v>0.010084033613445342</v>
      </c>
      <c r="O126" s="9">
        <f t="shared" si="8"/>
        <v>-0.1082389340785469</v>
      </c>
      <c r="P126" s="9">
        <f t="shared" si="8"/>
        <v>0.01240057937133121</v>
      </c>
      <c r="Q126" s="9">
        <f t="shared" si="7"/>
        <v>-0.02858477369792345</v>
      </c>
    </row>
    <row r="127" spans="2:17" ht="12.75">
      <c r="B127" s="4">
        <v>500710</v>
      </c>
      <c r="C127" s="4" t="s">
        <v>116</v>
      </c>
      <c r="D127" s="12">
        <v>0.8757062146892656</v>
      </c>
      <c r="E127" s="12">
        <v>0.8932038834951457</v>
      </c>
      <c r="F127" s="12">
        <v>0.9240506329113924</v>
      </c>
      <c r="G127" s="12">
        <f t="shared" si="5"/>
        <v>0.8976535770319346</v>
      </c>
      <c r="H127" s="16"/>
      <c r="I127" s="12">
        <v>0.9285714285714286</v>
      </c>
      <c r="J127" s="12">
        <v>1</v>
      </c>
      <c r="K127" s="12">
        <v>0.9333333333333333</v>
      </c>
      <c r="L127" s="12">
        <f t="shared" si="6"/>
        <v>0.953968253968254</v>
      </c>
      <c r="M127" s="16"/>
      <c r="N127" s="12">
        <f t="shared" si="8"/>
        <v>0.05286521388216303</v>
      </c>
      <c r="O127" s="12">
        <f t="shared" si="8"/>
        <v>0.10679611650485432</v>
      </c>
      <c r="P127" s="12">
        <f t="shared" si="8"/>
        <v>0.009282700421940904</v>
      </c>
      <c r="Q127" s="12">
        <f t="shared" si="7"/>
        <v>0.05631467693631942</v>
      </c>
    </row>
    <row r="128" spans="2:17" ht="12.75">
      <c r="B128" s="3">
        <v>500711</v>
      </c>
      <c r="C128" s="3" t="s">
        <v>117</v>
      </c>
      <c r="D128" s="9">
        <v>0.8758771929824561</v>
      </c>
      <c r="E128" s="9">
        <v>0.8675431924372488</v>
      </c>
      <c r="F128" s="9">
        <v>0.8763069638982047</v>
      </c>
      <c r="G128" s="9">
        <f t="shared" si="5"/>
        <v>0.8732424497726367</v>
      </c>
      <c r="H128" s="16"/>
      <c r="I128" s="9">
        <v>0.8513513513513513</v>
      </c>
      <c r="J128" s="9">
        <v>0.8795180722891566</v>
      </c>
      <c r="K128" s="9">
        <v>0.8333333333333334</v>
      </c>
      <c r="L128" s="9">
        <f t="shared" si="6"/>
        <v>0.8547342523246138</v>
      </c>
      <c r="M128" s="16"/>
      <c r="N128" s="9">
        <f t="shared" si="8"/>
        <v>-0.024525841631104828</v>
      </c>
      <c r="O128" s="9">
        <f t="shared" si="8"/>
        <v>0.011974879851907816</v>
      </c>
      <c r="P128" s="9">
        <f t="shared" si="8"/>
        <v>-0.04297363056487136</v>
      </c>
      <c r="Q128" s="9">
        <f t="shared" si="7"/>
        <v>-0.01850819744802279</v>
      </c>
    </row>
    <row r="129" spans="2:17" ht="12.75">
      <c r="B129" s="3">
        <v>500713</v>
      </c>
      <c r="C129" s="3" t="s">
        <v>118</v>
      </c>
      <c r="D129" s="10" t="s">
        <v>167</v>
      </c>
      <c r="E129" s="10" t="s">
        <v>167</v>
      </c>
      <c r="F129" s="9">
        <v>0.8558951965065502</v>
      </c>
      <c r="G129" s="9">
        <f t="shared" si="5"/>
        <v>0.8558951965065502</v>
      </c>
      <c r="H129" s="16"/>
      <c r="I129" s="10" t="s">
        <v>167</v>
      </c>
      <c r="J129" s="10" t="s">
        <v>167</v>
      </c>
      <c r="K129" s="9">
        <v>0.7083333333333334</v>
      </c>
      <c r="L129" s="9">
        <f t="shared" si="6"/>
        <v>0.7083333333333334</v>
      </c>
      <c r="M129" s="16"/>
      <c r="N129" s="9" t="s">
        <v>167</v>
      </c>
      <c r="O129" s="9" t="s">
        <v>167</v>
      </c>
      <c r="P129" s="9">
        <f t="shared" si="8"/>
        <v>-0.14756186317321685</v>
      </c>
      <c r="Q129" s="9">
        <f t="shared" si="7"/>
        <v>-0.14756186317321685</v>
      </c>
    </row>
    <row r="130" spans="2:17" ht="12.75">
      <c r="B130" s="3">
        <v>500902</v>
      </c>
      <c r="C130" s="3" t="s">
        <v>119</v>
      </c>
      <c r="D130" s="9">
        <v>0.8246274273671534</v>
      </c>
      <c r="E130" s="9">
        <v>0.8419607353649186</v>
      </c>
      <c r="F130" s="9">
        <v>0.8513211872586872</v>
      </c>
      <c r="G130" s="9">
        <f t="shared" si="5"/>
        <v>0.8393031166635865</v>
      </c>
      <c r="H130" s="16"/>
      <c r="I130" s="9">
        <v>0.7652173913043478</v>
      </c>
      <c r="J130" s="9">
        <v>0.7794117647058824</v>
      </c>
      <c r="K130" s="9">
        <v>0.7850746268656716</v>
      </c>
      <c r="L130" s="9">
        <f t="shared" si="6"/>
        <v>0.7765679276253006</v>
      </c>
      <c r="M130" s="16"/>
      <c r="N130" s="9">
        <f t="shared" si="8"/>
        <v>-0.05941003606280559</v>
      </c>
      <c r="O130" s="9">
        <f t="shared" si="8"/>
        <v>-0.0625489706590362</v>
      </c>
      <c r="P130" s="9">
        <f t="shared" si="8"/>
        <v>-0.06624656039301557</v>
      </c>
      <c r="Q130" s="9">
        <f t="shared" si="7"/>
        <v>-0.06273518903828579</v>
      </c>
    </row>
    <row r="131" spans="2:17" ht="12.75">
      <c r="B131" s="3">
        <v>500903</v>
      </c>
      <c r="C131" s="3" t="s">
        <v>120</v>
      </c>
      <c r="D131" s="9">
        <v>0.8732999096511891</v>
      </c>
      <c r="E131" s="9">
        <v>0.8946686564227029</v>
      </c>
      <c r="F131" s="9">
        <v>0.9023354241520005</v>
      </c>
      <c r="G131" s="9">
        <f t="shared" si="5"/>
        <v>0.8901013300752975</v>
      </c>
      <c r="H131" s="16"/>
      <c r="I131" s="9">
        <v>0.8763557483731019</v>
      </c>
      <c r="J131" s="9">
        <v>0.8798521256931608</v>
      </c>
      <c r="K131" s="9">
        <v>0.8762278978388998</v>
      </c>
      <c r="L131" s="9">
        <f t="shared" si="6"/>
        <v>0.8774785906350542</v>
      </c>
      <c r="M131" s="16"/>
      <c r="N131" s="9">
        <f t="shared" si="8"/>
        <v>0.0030558387219128402</v>
      </c>
      <c r="O131" s="9">
        <f t="shared" si="8"/>
        <v>-0.014816530729542032</v>
      </c>
      <c r="P131" s="9">
        <f t="shared" si="8"/>
        <v>-0.02610752631310076</v>
      </c>
      <c r="Q131" s="9">
        <f t="shared" si="7"/>
        <v>-0.012622739440243317</v>
      </c>
    </row>
    <row r="132" spans="2:17" ht="12.75">
      <c r="B132" s="3">
        <v>500904</v>
      </c>
      <c r="C132" s="3" t="s">
        <v>121</v>
      </c>
      <c r="D132" s="9">
        <v>0.7770970212422911</v>
      </c>
      <c r="E132" s="9">
        <v>0.8205298013245033</v>
      </c>
      <c r="F132" s="9">
        <v>0.8192105263157895</v>
      </c>
      <c r="G132" s="9">
        <f t="shared" si="5"/>
        <v>0.805612449627528</v>
      </c>
      <c r="H132" s="16"/>
      <c r="I132" s="9">
        <v>0.7220447284345048</v>
      </c>
      <c r="J132" s="9">
        <v>0.7213483146067415</v>
      </c>
      <c r="K132" s="9">
        <v>0.8251231527093597</v>
      </c>
      <c r="L132" s="9">
        <f t="shared" si="6"/>
        <v>0.756172065250202</v>
      </c>
      <c r="M132" s="16"/>
      <c r="N132" s="9">
        <f t="shared" si="8"/>
        <v>-0.05505229280778623</v>
      </c>
      <c r="O132" s="9">
        <f t="shared" si="8"/>
        <v>-0.09918148671776172</v>
      </c>
      <c r="P132" s="9">
        <f t="shared" si="8"/>
        <v>0.005912626393570153</v>
      </c>
      <c r="Q132" s="9">
        <f t="shared" si="7"/>
        <v>-0.04944038437732593</v>
      </c>
    </row>
    <row r="133" spans="2:17" ht="12.75">
      <c r="B133" s="3">
        <v>500905</v>
      </c>
      <c r="C133" s="3" t="s">
        <v>122</v>
      </c>
      <c r="D133" s="9">
        <v>0.8796992481203008</v>
      </c>
      <c r="E133" s="9">
        <v>0.8271604938271605</v>
      </c>
      <c r="F133" s="9">
        <v>0.8298969072164949</v>
      </c>
      <c r="G133" s="9">
        <f t="shared" si="5"/>
        <v>0.8455855497213188</v>
      </c>
      <c r="H133" s="16"/>
      <c r="I133" s="9">
        <v>0.8260869565217391</v>
      </c>
      <c r="J133" s="9">
        <v>0.7647058823529411</v>
      </c>
      <c r="K133" s="9">
        <v>0.8571428571428571</v>
      </c>
      <c r="L133" s="9">
        <f t="shared" si="6"/>
        <v>0.8159785653391792</v>
      </c>
      <c r="M133" s="16"/>
      <c r="N133" s="9">
        <f t="shared" si="8"/>
        <v>-0.05361229159856162</v>
      </c>
      <c r="O133" s="9">
        <f t="shared" si="8"/>
        <v>-0.06245461147421938</v>
      </c>
      <c r="P133" s="9">
        <f t="shared" si="8"/>
        <v>0.0272459499263622</v>
      </c>
      <c r="Q133" s="9">
        <f t="shared" si="7"/>
        <v>-0.0296069843821396</v>
      </c>
    </row>
    <row r="134" spans="2:17" ht="12.75">
      <c r="B134" s="19">
        <v>500906</v>
      </c>
      <c r="C134" s="19" t="s">
        <v>158</v>
      </c>
      <c r="D134" s="20" t="s">
        <v>167</v>
      </c>
      <c r="E134" s="20" t="s">
        <v>167</v>
      </c>
      <c r="F134" s="21">
        <v>0.8181818181818182</v>
      </c>
      <c r="G134" s="21">
        <f t="shared" si="5"/>
        <v>0.8181818181818182</v>
      </c>
      <c r="H134" s="16"/>
      <c r="I134" s="20" t="s">
        <v>167</v>
      </c>
      <c r="J134" s="20" t="s">
        <v>167</v>
      </c>
      <c r="K134" s="21">
        <v>0.8181818181818182</v>
      </c>
      <c r="L134" s="21">
        <f t="shared" si="6"/>
        <v>0.8181818181818182</v>
      </c>
      <c r="M134" s="16"/>
      <c r="N134" s="21" t="s">
        <v>167</v>
      </c>
      <c r="O134" s="21" t="s">
        <v>167</v>
      </c>
      <c r="P134" s="21">
        <f t="shared" si="8"/>
        <v>0</v>
      </c>
      <c r="Q134" s="21">
        <f t="shared" si="7"/>
        <v>0</v>
      </c>
    </row>
    <row r="135" spans="2:17" ht="12.75">
      <c r="B135" s="3">
        <v>500907</v>
      </c>
      <c r="C135" s="3" t="s">
        <v>123</v>
      </c>
      <c r="D135" s="9">
        <v>0.7338959212376934</v>
      </c>
      <c r="E135" s="9">
        <v>0.7484198955757076</v>
      </c>
      <c r="F135" s="9">
        <v>0.7349866277656212</v>
      </c>
      <c r="G135" s="9">
        <f t="shared" si="5"/>
        <v>0.7391008148596742</v>
      </c>
      <c r="H135" s="16"/>
      <c r="I135" s="9">
        <v>0.5120481927710844</v>
      </c>
      <c r="J135" s="9">
        <v>0.8333333333333334</v>
      </c>
      <c r="K135" s="9">
        <v>0.6600660066006601</v>
      </c>
      <c r="L135" s="9">
        <f t="shared" si="6"/>
        <v>0.6684825109016925</v>
      </c>
      <c r="M135" s="16"/>
      <c r="N135" s="9">
        <f t="shared" si="8"/>
        <v>-0.22184772846660905</v>
      </c>
      <c r="O135" s="9">
        <f t="shared" si="8"/>
        <v>0.08491343775762572</v>
      </c>
      <c r="P135" s="9">
        <f t="shared" si="8"/>
        <v>-0.07492062116496112</v>
      </c>
      <c r="Q135" s="9">
        <f t="shared" si="7"/>
        <v>-0.07061830395798148</v>
      </c>
    </row>
    <row r="136" spans="2:17" ht="12.75">
      <c r="B136" s="4">
        <v>500908</v>
      </c>
      <c r="C136" s="4" t="s">
        <v>124</v>
      </c>
      <c r="D136" s="12">
        <v>0.7821428571428571</v>
      </c>
      <c r="E136" s="12">
        <v>0.8453922315308454</v>
      </c>
      <c r="F136" s="12">
        <v>0.8227848101265823</v>
      </c>
      <c r="G136" s="12">
        <f t="shared" si="5"/>
        <v>0.8167732996000949</v>
      </c>
      <c r="H136" s="16"/>
      <c r="I136" s="12">
        <v>0.7934782608695652</v>
      </c>
      <c r="J136" s="12">
        <v>0.875</v>
      </c>
      <c r="K136" s="12">
        <v>0.9368421052631579</v>
      </c>
      <c r="L136" s="12">
        <f t="shared" si="6"/>
        <v>0.868440122044241</v>
      </c>
      <c r="M136" s="16"/>
      <c r="N136" s="12">
        <f t="shared" si="8"/>
        <v>0.011335403726708049</v>
      </c>
      <c r="O136" s="12">
        <f t="shared" si="8"/>
        <v>0.029607768469154583</v>
      </c>
      <c r="P136" s="12">
        <f t="shared" si="8"/>
        <v>0.11405729513657559</v>
      </c>
      <c r="Q136" s="12">
        <f t="shared" si="7"/>
        <v>0.051666822444146075</v>
      </c>
    </row>
    <row r="137" spans="2:17" ht="12.75">
      <c r="B137" s="4">
        <v>500909</v>
      </c>
      <c r="C137" s="4" t="s">
        <v>125</v>
      </c>
      <c r="D137" s="12">
        <v>0.8681528662420382</v>
      </c>
      <c r="E137" s="12">
        <v>0.8921630094043888</v>
      </c>
      <c r="F137" s="12">
        <v>0.8732620320855615</v>
      </c>
      <c r="G137" s="12">
        <f t="shared" si="5"/>
        <v>0.8778593025773295</v>
      </c>
      <c r="H137" s="16"/>
      <c r="I137" s="12">
        <v>0.8645833333333334</v>
      </c>
      <c r="J137" s="12">
        <v>0.8914728682170543</v>
      </c>
      <c r="K137" s="12">
        <v>0.922077922077922</v>
      </c>
      <c r="L137" s="12">
        <f t="shared" si="6"/>
        <v>0.8927113745427698</v>
      </c>
      <c r="M137" s="16"/>
      <c r="N137" s="12">
        <f t="shared" si="8"/>
        <v>-0.0035695329087048755</v>
      </c>
      <c r="O137" s="12">
        <f t="shared" si="8"/>
        <v>-0.0006901411873344587</v>
      </c>
      <c r="P137" s="12">
        <f t="shared" si="8"/>
        <v>0.04881588999236053</v>
      </c>
      <c r="Q137" s="12">
        <f t="shared" si="7"/>
        <v>0.014852071965440397</v>
      </c>
    </row>
    <row r="138" spans="2:17" ht="12.75">
      <c r="B138" s="3">
        <v>510205</v>
      </c>
      <c r="C138" s="3" t="s">
        <v>126</v>
      </c>
      <c r="D138" s="9">
        <v>0.8506427604871448</v>
      </c>
      <c r="E138" s="9">
        <v>0.8795454545454545</v>
      </c>
      <c r="F138" s="9">
        <v>0.8719211822660099</v>
      </c>
      <c r="G138" s="9">
        <f aca="true" t="shared" si="9" ref="G138:G166">AVERAGE(D138:F138)</f>
        <v>0.8673697990995364</v>
      </c>
      <c r="H138" s="16"/>
      <c r="I138" s="9">
        <v>0.7848932676518884</v>
      </c>
      <c r="J138" s="9">
        <v>0.7201783723522854</v>
      </c>
      <c r="K138" s="9">
        <v>0.8189054726368159</v>
      </c>
      <c r="L138" s="9">
        <f aca="true" t="shared" si="10" ref="L138:L166">AVERAGE(I138:K138)</f>
        <v>0.7746590375469965</v>
      </c>
      <c r="M138" s="16"/>
      <c r="N138" s="9">
        <f t="shared" si="8"/>
        <v>-0.06574949283525644</v>
      </c>
      <c r="O138" s="9">
        <f t="shared" si="8"/>
        <v>-0.15936708219316909</v>
      </c>
      <c r="P138" s="9">
        <f t="shared" si="8"/>
        <v>-0.053015709629194</v>
      </c>
      <c r="Q138" s="9">
        <f aca="true" t="shared" si="11" ref="Q138:Q166">AVERAGE(N138:P138)</f>
        <v>-0.09271076155253984</v>
      </c>
    </row>
    <row r="139" spans="2:17" ht="12.75">
      <c r="B139" s="4">
        <v>510301</v>
      </c>
      <c r="C139" s="4" t="s">
        <v>127</v>
      </c>
      <c r="D139" s="12">
        <v>0.8629735016894896</v>
      </c>
      <c r="E139" s="12">
        <v>0.8861335635250726</v>
      </c>
      <c r="F139" s="12">
        <v>0.8898022661630749</v>
      </c>
      <c r="G139" s="12">
        <f t="shared" si="9"/>
        <v>0.8796364437925458</v>
      </c>
      <c r="H139" s="16"/>
      <c r="I139" s="12">
        <v>0.9302325581395349</v>
      </c>
      <c r="J139" s="12">
        <v>0.8888888888888888</v>
      </c>
      <c r="K139" s="12">
        <v>0.9180327868852459</v>
      </c>
      <c r="L139" s="12">
        <f t="shared" si="10"/>
        <v>0.9123847446378899</v>
      </c>
      <c r="M139" s="16"/>
      <c r="N139" s="12">
        <f t="shared" si="8"/>
        <v>0.06725905645004526</v>
      </c>
      <c r="O139" s="12">
        <f t="shared" si="8"/>
        <v>0.0027553253638162856</v>
      </c>
      <c r="P139" s="12">
        <f t="shared" si="8"/>
        <v>0.028230520722171026</v>
      </c>
      <c r="Q139" s="12">
        <f t="shared" si="11"/>
        <v>0.03274830084534419</v>
      </c>
    </row>
    <row r="140" spans="2:17" ht="12.75">
      <c r="B140" s="4">
        <v>510602</v>
      </c>
      <c r="C140" s="4" t="s">
        <v>128</v>
      </c>
      <c r="D140" s="12">
        <v>0.9683026584867076</v>
      </c>
      <c r="E140" s="12">
        <v>0.9981693600220365</v>
      </c>
      <c r="F140" s="12">
        <v>0.9871659317915954</v>
      </c>
      <c r="G140" s="12">
        <f t="shared" si="9"/>
        <v>0.9845459834334465</v>
      </c>
      <c r="H140" s="16"/>
      <c r="I140" s="12">
        <v>0.9975142045454546</v>
      </c>
      <c r="J140" s="12">
        <v>1</v>
      </c>
      <c r="K140" s="12">
        <v>1</v>
      </c>
      <c r="L140" s="12">
        <f t="shared" si="10"/>
        <v>0.9991714015151515</v>
      </c>
      <c r="M140" s="16"/>
      <c r="N140" s="12">
        <f t="shared" si="8"/>
        <v>0.029211546058746984</v>
      </c>
      <c r="O140" s="12">
        <f t="shared" si="8"/>
        <v>0.0018306399779635107</v>
      </c>
      <c r="P140" s="12">
        <f t="shared" si="8"/>
        <v>0.012834068208404603</v>
      </c>
      <c r="Q140" s="12">
        <f t="shared" si="11"/>
        <v>0.014625418081705033</v>
      </c>
    </row>
    <row r="141" spans="2:17" ht="12.75">
      <c r="B141" s="4">
        <v>510806</v>
      </c>
      <c r="C141" s="4" t="s">
        <v>129</v>
      </c>
      <c r="D141" s="12">
        <v>0.9004358028830037</v>
      </c>
      <c r="E141" s="11" t="s">
        <v>167</v>
      </c>
      <c r="F141" s="11" t="s">
        <v>167</v>
      </c>
      <c r="G141" s="12">
        <f t="shared" si="9"/>
        <v>0.9004358028830037</v>
      </c>
      <c r="H141" s="16"/>
      <c r="I141" s="12">
        <v>1</v>
      </c>
      <c r="J141" s="11" t="s">
        <v>167</v>
      </c>
      <c r="K141" s="11" t="s">
        <v>167</v>
      </c>
      <c r="L141" s="12">
        <f t="shared" si="10"/>
        <v>1</v>
      </c>
      <c r="M141" s="16"/>
      <c r="N141" s="12">
        <f t="shared" si="8"/>
        <v>0.09956419711699627</v>
      </c>
      <c r="O141" s="11" t="s">
        <v>167</v>
      </c>
      <c r="P141" s="11" t="s">
        <v>167</v>
      </c>
      <c r="Q141" s="12">
        <f t="shared" si="11"/>
        <v>0.09956419711699627</v>
      </c>
    </row>
    <row r="142" spans="2:17" ht="12.75">
      <c r="B142" s="4">
        <v>510904</v>
      </c>
      <c r="C142" s="4" t="s">
        <v>130</v>
      </c>
      <c r="D142" s="12">
        <v>0.8693869181874103</v>
      </c>
      <c r="E142" s="12">
        <v>0.8619510055379217</v>
      </c>
      <c r="F142" s="12">
        <v>0.8475213661835144</v>
      </c>
      <c r="G142" s="12">
        <f t="shared" si="9"/>
        <v>0.8596197633029489</v>
      </c>
      <c r="H142" s="16"/>
      <c r="I142" s="12">
        <v>0.9113573407202216</v>
      </c>
      <c r="J142" s="12">
        <v>0.9634287925696594</v>
      </c>
      <c r="K142" s="12">
        <v>0.9426229508196722</v>
      </c>
      <c r="L142" s="12">
        <f t="shared" si="10"/>
        <v>0.939136361369851</v>
      </c>
      <c r="M142" s="16"/>
      <c r="N142" s="12">
        <f t="shared" si="8"/>
        <v>0.04197042253281125</v>
      </c>
      <c r="O142" s="12">
        <f t="shared" si="8"/>
        <v>0.10147778703173771</v>
      </c>
      <c r="P142" s="12">
        <f t="shared" si="8"/>
        <v>0.09510158463615781</v>
      </c>
      <c r="Q142" s="12">
        <f t="shared" si="11"/>
        <v>0.07951659806690226</v>
      </c>
    </row>
    <row r="143" spans="2:17" ht="12.75">
      <c r="B143" s="4">
        <v>510908</v>
      </c>
      <c r="C143" s="4" t="s">
        <v>131</v>
      </c>
      <c r="D143" s="12">
        <v>0.9207782747303532</v>
      </c>
      <c r="E143" s="12">
        <v>0.912039832513388</v>
      </c>
      <c r="F143" s="12">
        <v>0.9174857895158206</v>
      </c>
      <c r="G143" s="12">
        <f t="shared" si="9"/>
        <v>0.9167679655865206</v>
      </c>
      <c r="H143" s="16"/>
      <c r="I143" s="12">
        <v>1</v>
      </c>
      <c r="J143" s="12">
        <v>0.9665271966527197</v>
      </c>
      <c r="K143" s="12">
        <v>0.9491725768321513</v>
      </c>
      <c r="L143" s="12">
        <f t="shared" si="10"/>
        <v>0.971899924494957</v>
      </c>
      <c r="M143" s="16"/>
      <c r="N143" s="12">
        <f t="shared" si="8"/>
        <v>0.07922172526964677</v>
      </c>
      <c r="O143" s="12">
        <f t="shared" si="8"/>
        <v>0.05448736413933164</v>
      </c>
      <c r="P143" s="12">
        <f t="shared" si="8"/>
        <v>0.03168678731633068</v>
      </c>
      <c r="Q143" s="12">
        <f t="shared" si="11"/>
        <v>0.05513195890843636</v>
      </c>
    </row>
    <row r="144" spans="2:17" ht="12.75">
      <c r="B144" s="3">
        <v>510909</v>
      </c>
      <c r="C144" s="3" t="s">
        <v>132</v>
      </c>
      <c r="D144" s="9">
        <v>0.9131348511383538</v>
      </c>
      <c r="E144" s="9">
        <v>0.9168437025796662</v>
      </c>
      <c r="F144" s="9">
        <v>0.9177227921947294</v>
      </c>
      <c r="G144" s="9">
        <f t="shared" si="9"/>
        <v>0.9159004486375831</v>
      </c>
      <c r="H144" s="16"/>
      <c r="I144" s="9">
        <v>0.6545454545454545</v>
      </c>
      <c r="J144" s="9">
        <v>0.7894736842105263</v>
      </c>
      <c r="K144" s="9">
        <v>0.8155339805825242</v>
      </c>
      <c r="L144" s="9">
        <f t="shared" si="10"/>
        <v>0.753184373112835</v>
      </c>
      <c r="M144" s="16"/>
      <c r="N144" s="9">
        <f t="shared" si="8"/>
        <v>-0.25858939659289926</v>
      </c>
      <c r="O144" s="9">
        <f t="shared" si="8"/>
        <v>-0.12737001836913986</v>
      </c>
      <c r="P144" s="9">
        <f t="shared" si="8"/>
        <v>-0.10218881161220517</v>
      </c>
      <c r="Q144" s="9">
        <f t="shared" si="11"/>
        <v>-0.1627160755247481</v>
      </c>
    </row>
    <row r="145" spans="2:17" ht="12.75">
      <c r="B145" s="4">
        <v>511601</v>
      </c>
      <c r="C145" s="4" t="s">
        <v>133</v>
      </c>
      <c r="D145" s="12">
        <v>0.907733714331181</v>
      </c>
      <c r="E145" s="12">
        <v>0.9307952089712889</v>
      </c>
      <c r="F145" s="12">
        <v>0.9370590617275226</v>
      </c>
      <c r="G145" s="12">
        <f t="shared" si="9"/>
        <v>0.9251959950099975</v>
      </c>
      <c r="H145" s="16"/>
      <c r="I145" s="12">
        <v>0.9798210372534697</v>
      </c>
      <c r="J145" s="12">
        <v>0.9620810055865922</v>
      </c>
      <c r="K145" s="12">
        <v>0.9744110479285134</v>
      </c>
      <c r="L145" s="12">
        <f t="shared" si="10"/>
        <v>0.9721043635895251</v>
      </c>
      <c r="M145" s="16"/>
      <c r="N145" s="12">
        <f t="shared" si="8"/>
        <v>0.0720873229222887</v>
      </c>
      <c r="O145" s="12">
        <f t="shared" si="8"/>
        <v>0.031285796615303285</v>
      </c>
      <c r="P145" s="12">
        <f t="shared" si="8"/>
        <v>0.03735198620099078</v>
      </c>
      <c r="Q145" s="12">
        <f t="shared" si="11"/>
        <v>0.04690836857952759</v>
      </c>
    </row>
    <row r="146" spans="2:17" ht="12.75">
      <c r="B146" s="3">
        <v>519999</v>
      </c>
      <c r="C146" s="3" t="s">
        <v>134</v>
      </c>
      <c r="D146" s="9">
        <v>0.8616803278688525</v>
      </c>
      <c r="E146" s="9">
        <v>0.8548895899053628</v>
      </c>
      <c r="F146" s="9">
        <v>0.8791133004926108</v>
      </c>
      <c r="G146" s="9">
        <f t="shared" si="9"/>
        <v>0.8652277394222754</v>
      </c>
      <c r="H146" s="16"/>
      <c r="I146" s="9">
        <v>0.8076923076923077</v>
      </c>
      <c r="J146" s="9">
        <v>0.868421052631579</v>
      </c>
      <c r="K146" s="9">
        <v>0.8108108108108109</v>
      </c>
      <c r="L146" s="9">
        <f t="shared" si="10"/>
        <v>0.8289747237115659</v>
      </c>
      <c r="M146" s="16"/>
      <c r="N146" s="9">
        <f t="shared" si="8"/>
        <v>-0.053988020176544804</v>
      </c>
      <c r="O146" s="9">
        <f t="shared" si="8"/>
        <v>0.013531462726216192</v>
      </c>
      <c r="P146" s="9">
        <f t="shared" si="8"/>
        <v>-0.06830248968179997</v>
      </c>
      <c r="Q146" s="9">
        <f t="shared" si="11"/>
        <v>-0.036253015710709525</v>
      </c>
    </row>
    <row r="147" spans="2:17" ht="12.75">
      <c r="B147" s="3">
        <v>520101</v>
      </c>
      <c r="C147" s="3" t="s">
        <v>135</v>
      </c>
      <c r="D147" s="9">
        <v>0.8045122258633728</v>
      </c>
      <c r="E147" s="9">
        <v>0.828507401073303</v>
      </c>
      <c r="F147" s="9">
        <v>0.8380424285847793</v>
      </c>
      <c r="G147" s="9">
        <f t="shared" si="9"/>
        <v>0.8236873518404851</v>
      </c>
      <c r="H147" s="16"/>
      <c r="I147" s="9">
        <v>0.7979274611398963</v>
      </c>
      <c r="J147" s="9">
        <v>0.7786561264822134</v>
      </c>
      <c r="K147" s="9">
        <v>0.7641921397379913</v>
      </c>
      <c r="L147" s="9">
        <f t="shared" si="10"/>
        <v>0.7802585757867003</v>
      </c>
      <c r="M147" s="16"/>
      <c r="N147" s="9">
        <f t="shared" si="8"/>
        <v>-0.006584764723476466</v>
      </c>
      <c r="O147" s="9">
        <f t="shared" si="8"/>
        <v>-0.04985127459108962</v>
      </c>
      <c r="P147" s="9">
        <f t="shared" si="8"/>
        <v>-0.07385028884678801</v>
      </c>
      <c r="Q147" s="9">
        <f t="shared" si="11"/>
        <v>-0.0434287760537847</v>
      </c>
    </row>
    <row r="148" spans="2:17" ht="12.75">
      <c r="B148" s="3">
        <v>520201</v>
      </c>
      <c r="C148" s="3" t="s">
        <v>136</v>
      </c>
      <c r="D148" s="9">
        <v>0.8582716193364045</v>
      </c>
      <c r="E148" s="9">
        <v>0.8629138239570517</v>
      </c>
      <c r="F148" s="9">
        <v>0.8589075158418225</v>
      </c>
      <c r="G148" s="9">
        <f t="shared" si="9"/>
        <v>0.8600309863784262</v>
      </c>
      <c r="H148" s="16"/>
      <c r="I148" s="9">
        <v>0.8300970873786407</v>
      </c>
      <c r="J148" s="9">
        <v>0.8729508196721312</v>
      </c>
      <c r="K148" s="9">
        <v>0.8307839388145315</v>
      </c>
      <c r="L148" s="9">
        <f t="shared" si="10"/>
        <v>0.8446106152884344</v>
      </c>
      <c r="M148" s="16"/>
      <c r="N148" s="9">
        <f t="shared" si="8"/>
        <v>-0.02817453195776376</v>
      </c>
      <c r="O148" s="9">
        <f t="shared" si="8"/>
        <v>0.010036995715079433</v>
      </c>
      <c r="P148" s="9">
        <f t="shared" si="8"/>
        <v>-0.028123577027290958</v>
      </c>
      <c r="Q148" s="9">
        <f t="shared" si="11"/>
        <v>-0.015420371089991761</v>
      </c>
    </row>
    <row r="149" spans="2:17" ht="12.75">
      <c r="B149" s="3">
        <v>520301</v>
      </c>
      <c r="C149" s="3" t="s">
        <v>137</v>
      </c>
      <c r="D149" s="9">
        <v>0.7322004345238919</v>
      </c>
      <c r="E149" s="9">
        <v>0.7350562096720548</v>
      </c>
      <c r="F149" s="9">
        <v>0.7545282764205696</v>
      </c>
      <c r="G149" s="9">
        <f t="shared" si="9"/>
        <v>0.7405949735388387</v>
      </c>
      <c r="H149" s="16"/>
      <c r="I149" s="9">
        <v>0.60381861575179</v>
      </c>
      <c r="J149" s="9">
        <v>0.6172413793103448</v>
      </c>
      <c r="K149" s="9">
        <v>0.5765472312703583</v>
      </c>
      <c r="L149" s="9">
        <f t="shared" si="10"/>
        <v>0.5992024087774978</v>
      </c>
      <c r="M149" s="16"/>
      <c r="N149" s="9">
        <f t="shared" si="8"/>
        <v>-0.12838181877210197</v>
      </c>
      <c r="O149" s="9">
        <f t="shared" si="8"/>
        <v>-0.11781483036170992</v>
      </c>
      <c r="P149" s="9">
        <f t="shared" si="8"/>
        <v>-0.1779810451502113</v>
      </c>
      <c r="Q149" s="9">
        <f t="shared" si="11"/>
        <v>-0.14139256476134107</v>
      </c>
    </row>
    <row r="150" spans="2:17" ht="12.75">
      <c r="B150" s="3">
        <v>520302</v>
      </c>
      <c r="C150" s="3" t="s">
        <v>138</v>
      </c>
      <c r="D150" s="9">
        <v>0.7967188458569987</v>
      </c>
      <c r="E150" s="9">
        <v>0.7956188576751998</v>
      </c>
      <c r="F150" s="9">
        <v>0.8290204938323257</v>
      </c>
      <c r="G150" s="9">
        <f t="shared" si="9"/>
        <v>0.807119399121508</v>
      </c>
      <c r="H150" s="16"/>
      <c r="I150" s="9">
        <v>0.8</v>
      </c>
      <c r="J150" s="9">
        <v>0.6666666666666666</v>
      </c>
      <c r="K150" s="9">
        <v>0.875</v>
      </c>
      <c r="L150" s="9">
        <f t="shared" si="10"/>
        <v>0.7805555555555556</v>
      </c>
      <c r="M150" s="16"/>
      <c r="N150" s="9">
        <f t="shared" si="8"/>
        <v>0.0032811541430013413</v>
      </c>
      <c r="O150" s="9">
        <f t="shared" si="8"/>
        <v>-0.12895219100853317</v>
      </c>
      <c r="P150" s="9">
        <f t="shared" si="8"/>
        <v>0.04597950616767432</v>
      </c>
      <c r="Q150" s="9">
        <f t="shared" si="11"/>
        <v>-0.0265638435659525</v>
      </c>
    </row>
    <row r="151" spans="2:17" ht="12.75">
      <c r="B151" s="4">
        <v>520401</v>
      </c>
      <c r="C151" s="4" t="s">
        <v>139</v>
      </c>
      <c r="D151" s="12">
        <v>0.878842158056889</v>
      </c>
      <c r="E151" s="12">
        <v>0.8998936655020507</v>
      </c>
      <c r="F151" s="12">
        <v>0.8958398991490703</v>
      </c>
      <c r="G151" s="12">
        <f t="shared" si="9"/>
        <v>0.89152524090267</v>
      </c>
      <c r="H151" s="16"/>
      <c r="I151" s="12">
        <v>0.9104477611940298</v>
      </c>
      <c r="J151" s="12">
        <v>1</v>
      </c>
      <c r="K151" s="12">
        <v>1</v>
      </c>
      <c r="L151" s="12">
        <f t="shared" si="10"/>
        <v>0.9701492537313433</v>
      </c>
      <c r="M151" s="16"/>
      <c r="N151" s="12">
        <f t="shared" si="8"/>
        <v>0.03160560313714078</v>
      </c>
      <c r="O151" s="12">
        <f t="shared" si="8"/>
        <v>0.10010633449794926</v>
      </c>
      <c r="P151" s="12">
        <f t="shared" si="8"/>
        <v>0.10416010085092975</v>
      </c>
      <c r="Q151" s="12">
        <f t="shared" si="11"/>
        <v>0.07862401282867326</v>
      </c>
    </row>
    <row r="152" spans="2:17" ht="12.75">
      <c r="B152" s="3">
        <v>520403</v>
      </c>
      <c r="C152" s="3" t="s">
        <v>140</v>
      </c>
      <c r="D152" s="9">
        <v>0.8946259220231823</v>
      </c>
      <c r="E152" s="9">
        <v>0.7437837837837837</v>
      </c>
      <c r="F152" s="9">
        <v>0.8151079136690648</v>
      </c>
      <c r="G152" s="9">
        <f t="shared" si="9"/>
        <v>0.8178392064920103</v>
      </c>
      <c r="H152" s="16"/>
      <c r="I152" s="9">
        <v>0.6666666666666666</v>
      </c>
      <c r="J152" s="9">
        <v>0.5714285714285714</v>
      </c>
      <c r="K152" s="9">
        <v>0.25</v>
      </c>
      <c r="L152" s="9">
        <f t="shared" si="10"/>
        <v>0.49603174603174605</v>
      </c>
      <c r="M152" s="16"/>
      <c r="N152" s="9">
        <f t="shared" si="8"/>
        <v>-0.22795925535651562</v>
      </c>
      <c r="O152" s="9">
        <f t="shared" si="8"/>
        <v>-0.17235521235521234</v>
      </c>
      <c r="P152" s="9">
        <f t="shared" si="8"/>
        <v>-0.5651079136690648</v>
      </c>
      <c r="Q152" s="9">
        <f t="shared" si="11"/>
        <v>-0.32180746046026426</v>
      </c>
    </row>
    <row r="153" spans="2:17" ht="12.75">
      <c r="B153" s="4">
        <v>520404</v>
      </c>
      <c r="C153" s="4" t="s">
        <v>141</v>
      </c>
      <c r="D153" s="12">
        <v>0.8374545880698465</v>
      </c>
      <c r="E153" s="12">
        <v>0.8592027141645462</v>
      </c>
      <c r="F153" s="12">
        <v>0.8675588371019843</v>
      </c>
      <c r="G153" s="12">
        <f t="shared" si="9"/>
        <v>0.8547387131121257</v>
      </c>
      <c r="H153" s="16"/>
      <c r="I153" s="12">
        <v>0.9333333333333333</v>
      </c>
      <c r="J153" s="12">
        <v>0.9117647058823529</v>
      </c>
      <c r="K153" s="12">
        <v>0.8823529411764706</v>
      </c>
      <c r="L153" s="12">
        <f t="shared" si="10"/>
        <v>0.9091503267973856</v>
      </c>
      <c r="M153" s="16"/>
      <c r="N153" s="12">
        <f t="shared" si="8"/>
        <v>0.09587874526348683</v>
      </c>
      <c r="O153" s="12">
        <f t="shared" si="8"/>
        <v>0.05256199171780673</v>
      </c>
      <c r="P153" s="12">
        <f t="shared" si="8"/>
        <v>0.014794104074486225</v>
      </c>
      <c r="Q153" s="12">
        <f t="shared" si="11"/>
        <v>0.05441161368525993</v>
      </c>
    </row>
    <row r="154" spans="2:17" ht="12.75">
      <c r="B154" s="4">
        <v>520407</v>
      </c>
      <c r="C154" s="4" t="s">
        <v>142</v>
      </c>
      <c r="D154" s="12">
        <v>0.8362685745734728</v>
      </c>
      <c r="E154" s="12">
        <v>0.8395979808905715</v>
      </c>
      <c r="F154" s="12">
        <v>0.8576843245194476</v>
      </c>
      <c r="G154" s="12">
        <f t="shared" si="9"/>
        <v>0.8445169599944973</v>
      </c>
      <c r="H154" s="16"/>
      <c r="I154" s="12">
        <v>0.8082191780821918</v>
      </c>
      <c r="J154" s="12">
        <v>0.8214285714285714</v>
      </c>
      <c r="K154" s="12">
        <v>0.921875</v>
      </c>
      <c r="L154" s="12">
        <f t="shared" si="10"/>
        <v>0.8505075831702543</v>
      </c>
      <c r="M154" s="16"/>
      <c r="N154" s="12">
        <f aca="true" t="shared" si="12" ref="N154:P166">+I154-D154</f>
        <v>-0.02804939649128102</v>
      </c>
      <c r="O154" s="12">
        <f t="shared" si="12"/>
        <v>-0.018169409462000075</v>
      </c>
      <c r="P154" s="12">
        <f t="shared" si="12"/>
        <v>0.06419067548055235</v>
      </c>
      <c r="Q154" s="12">
        <f t="shared" si="11"/>
        <v>0.005990623175757086</v>
      </c>
    </row>
    <row r="155" spans="2:17" ht="12.75">
      <c r="B155" s="4">
        <v>520408</v>
      </c>
      <c r="C155" s="4" t="s">
        <v>143</v>
      </c>
      <c r="D155" s="12">
        <v>0.8136146459151332</v>
      </c>
      <c r="E155" s="12">
        <v>0.8414475525626883</v>
      </c>
      <c r="F155" s="12">
        <v>0.8360550860298327</v>
      </c>
      <c r="G155" s="12">
        <f t="shared" si="9"/>
        <v>0.8303724281692181</v>
      </c>
      <c r="H155" s="16"/>
      <c r="I155" s="12">
        <v>0.8827930174563591</v>
      </c>
      <c r="J155" s="12">
        <v>0.9380530973451328</v>
      </c>
      <c r="K155" s="12">
        <v>0.8090277777777778</v>
      </c>
      <c r="L155" s="12">
        <f t="shared" si="10"/>
        <v>0.8766246308597565</v>
      </c>
      <c r="M155" s="16"/>
      <c r="N155" s="12">
        <f t="shared" si="12"/>
        <v>0.06917837154122586</v>
      </c>
      <c r="O155" s="12">
        <f t="shared" si="12"/>
        <v>0.09660554478244443</v>
      </c>
      <c r="P155" s="12">
        <f t="shared" si="12"/>
        <v>-0.027027308252054905</v>
      </c>
      <c r="Q155" s="12">
        <f t="shared" si="11"/>
        <v>0.04625220269053846</v>
      </c>
    </row>
    <row r="156" spans="2:17" ht="12.75">
      <c r="B156" s="3">
        <v>520501</v>
      </c>
      <c r="C156" s="3" t="s">
        <v>144</v>
      </c>
      <c r="D156" s="9">
        <v>0.827615885896963</v>
      </c>
      <c r="E156" s="9">
        <v>0.8460653474459273</v>
      </c>
      <c r="F156" s="9">
        <v>0.8543411427965653</v>
      </c>
      <c r="G156" s="9">
        <f t="shared" si="9"/>
        <v>0.8426741253798186</v>
      </c>
      <c r="H156" s="16"/>
      <c r="I156" s="9">
        <v>0.8571428571428571</v>
      </c>
      <c r="J156" s="9">
        <v>0.6444444444444445</v>
      </c>
      <c r="K156" s="9">
        <v>0.8333333333333334</v>
      </c>
      <c r="L156" s="9">
        <f t="shared" si="10"/>
        <v>0.7783068783068784</v>
      </c>
      <c r="M156" s="16"/>
      <c r="N156" s="9">
        <f t="shared" si="12"/>
        <v>0.029526971245894096</v>
      </c>
      <c r="O156" s="9">
        <f t="shared" si="12"/>
        <v>-0.20162090300148283</v>
      </c>
      <c r="P156" s="9">
        <f t="shared" si="12"/>
        <v>-0.021007809463231886</v>
      </c>
      <c r="Q156" s="9">
        <f t="shared" si="11"/>
        <v>-0.06436724707294021</v>
      </c>
    </row>
    <row r="157" spans="2:17" ht="12.75">
      <c r="B157" s="4">
        <v>520701</v>
      </c>
      <c r="C157" s="4" t="s">
        <v>145</v>
      </c>
      <c r="D157" s="12">
        <v>0.7966963151207116</v>
      </c>
      <c r="E157" s="12">
        <v>0.839835728952772</v>
      </c>
      <c r="F157" s="12">
        <v>0.8163265306122449</v>
      </c>
      <c r="G157" s="12">
        <f t="shared" si="9"/>
        <v>0.8176195248952428</v>
      </c>
      <c r="H157" s="16"/>
      <c r="I157" s="12">
        <v>1</v>
      </c>
      <c r="J157" s="12">
        <v>0.9090909090909091</v>
      </c>
      <c r="K157" s="12">
        <v>0.8148148148148148</v>
      </c>
      <c r="L157" s="12">
        <f t="shared" si="10"/>
        <v>0.9079685746352414</v>
      </c>
      <c r="M157" s="16"/>
      <c r="N157" s="12">
        <f t="shared" si="12"/>
        <v>0.2033036848792884</v>
      </c>
      <c r="O157" s="12">
        <f t="shared" si="12"/>
        <v>0.06925518013813703</v>
      </c>
      <c r="P157" s="12">
        <f t="shared" si="12"/>
        <v>-0.0015117157974301465</v>
      </c>
      <c r="Q157" s="12">
        <f t="shared" si="11"/>
        <v>0.09034904973999842</v>
      </c>
    </row>
    <row r="158" spans="2:17" ht="12.75">
      <c r="B158" s="4">
        <v>520901</v>
      </c>
      <c r="C158" s="4" t="s">
        <v>146</v>
      </c>
      <c r="D158" s="12">
        <v>0.8299540416328738</v>
      </c>
      <c r="E158" s="12">
        <v>0.8606457878125758</v>
      </c>
      <c r="F158" s="12">
        <v>0.8585279858968708</v>
      </c>
      <c r="G158" s="12">
        <f t="shared" si="9"/>
        <v>0.8497092717807734</v>
      </c>
      <c r="H158" s="16"/>
      <c r="I158" s="12">
        <v>0.9387755102040817</v>
      </c>
      <c r="J158" s="12">
        <v>0.926530612244898</v>
      </c>
      <c r="K158" s="12">
        <v>0.8400954653937948</v>
      </c>
      <c r="L158" s="12">
        <f t="shared" si="10"/>
        <v>0.9018005292809249</v>
      </c>
      <c r="M158" s="16"/>
      <c r="N158" s="12">
        <f t="shared" si="12"/>
        <v>0.10882146857120789</v>
      </c>
      <c r="O158" s="12">
        <f t="shared" si="12"/>
        <v>0.06588482443232213</v>
      </c>
      <c r="P158" s="12">
        <f t="shared" si="12"/>
        <v>-0.01843252050307609</v>
      </c>
      <c r="Q158" s="12">
        <f t="shared" si="11"/>
        <v>0.05209125750015131</v>
      </c>
    </row>
    <row r="159" spans="2:17" ht="12.75">
      <c r="B159" s="3">
        <v>520903</v>
      </c>
      <c r="C159" s="3" t="s">
        <v>147</v>
      </c>
      <c r="D159" s="10" t="s">
        <v>167</v>
      </c>
      <c r="E159" s="10" t="s">
        <v>167</v>
      </c>
      <c r="F159" s="9">
        <v>0.8952312138728323</v>
      </c>
      <c r="G159" s="9">
        <f t="shared" si="9"/>
        <v>0.8952312138728323</v>
      </c>
      <c r="H159" s="16"/>
      <c r="I159" s="10" t="s">
        <v>167</v>
      </c>
      <c r="J159" s="10" t="s">
        <v>167</v>
      </c>
      <c r="K159" s="9">
        <v>0.8333333333333334</v>
      </c>
      <c r="L159" s="9">
        <f t="shared" si="10"/>
        <v>0.8333333333333334</v>
      </c>
      <c r="M159" s="16"/>
      <c r="N159" s="9" t="s">
        <v>167</v>
      </c>
      <c r="O159" s="9" t="s">
        <v>167</v>
      </c>
      <c r="P159" s="9">
        <f t="shared" si="12"/>
        <v>-0.06189788053949896</v>
      </c>
      <c r="Q159" s="9">
        <f t="shared" si="11"/>
        <v>-0.06189788053949896</v>
      </c>
    </row>
    <row r="160" spans="2:17" ht="12.75">
      <c r="B160" s="3">
        <v>521001</v>
      </c>
      <c r="C160" s="3" t="s">
        <v>148</v>
      </c>
      <c r="D160" s="9">
        <v>0.8607913669064748</v>
      </c>
      <c r="E160" s="9">
        <v>0.8665325285043595</v>
      </c>
      <c r="F160" s="9">
        <v>0.8956007879185818</v>
      </c>
      <c r="G160" s="9">
        <f t="shared" si="9"/>
        <v>0.874308227776472</v>
      </c>
      <c r="H160" s="16"/>
      <c r="I160" s="9">
        <v>0.7</v>
      </c>
      <c r="J160" s="9">
        <v>0.8</v>
      </c>
      <c r="K160" s="9">
        <v>0.9032258064516129</v>
      </c>
      <c r="L160" s="9">
        <f t="shared" si="10"/>
        <v>0.8010752688172044</v>
      </c>
      <c r="M160" s="16"/>
      <c r="N160" s="9">
        <f t="shared" si="12"/>
        <v>-0.1607913669064749</v>
      </c>
      <c r="O160" s="9">
        <f t="shared" si="12"/>
        <v>-0.06653252850435942</v>
      </c>
      <c r="P160" s="9">
        <f t="shared" si="12"/>
        <v>0.007625018533031103</v>
      </c>
      <c r="Q160" s="9">
        <f t="shared" si="11"/>
        <v>-0.07323295895926774</v>
      </c>
    </row>
    <row r="161" spans="2:17" ht="12.75">
      <c r="B161" s="3">
        <v>521201</v>
      </c>
      <c r="C161" s="3" t="s">
        <v>149</v>
      </c>
      <c r="D161" s="9">
        <v>0.7938876013904983</v>
      </c>
      <c r="E161" s="9">
        <v>0.781981981981982</v>
      </c>
      <c r="F161" s="10" t="s">
        <v>167</v>
      </c>
      <c r="G161" s="9">
        <f t="shared" si="9"/>
        <v>0.7879347916862401</v>
      </c>
      <c r="H161" s="16"/>
      <c r="I161" s="9">
        <v>0.6842105263157895</v>
      </c>
      <c r="J161" s="9">
        <v>0.7777777777777778</v>
      </c>
      <c r="K161" s="10" t="s">
        <v>167</v>
      </c>
      <c r="L161" s="9">
        <f t="shared" si="10"/>
        <v>0.7309941520467836</v>
      </c>
      <c r="M161" s="16"/>
      <c r="N161" s="9">
        <f t="shared" si="12"/>
        <v>-0.10967707507470881</v>
      </c>
      <c r="O161" s="9">
        <f t="shared" si="12"/>
        <v>-0.004204204204204198</v>
      </c>
      <c r="P161" s="10" t="s">
        <v>167</v>
      </c>
      <c r="Q161" s="9">
        <f t="shared" si="11"/>
        <v>-0.0569406396394565</v>
      </c>
    </row>
    <row r="162" spans="2:17" ht="12.75">
      <c r="B162" s="3">
        <v>521202</v>
      </c>
      <c r="C162" s="3" t="s">
        <v>150</v>
      </c>
      <c r="D162" s="9">
        <v>0.8019060585432267</v>
      </c>
      <c r="E162" s="9">
        <v>0.8023290534487907</v>
      </c>
      <c r="F162" s="9">
        <v>0.7889978067230652</v>
      </c>
      <c r="G162" s="9">
        <f t="shared" si="9"/>
        <v>0.797744306238361</v>
      </c>
      <c r="H162" s="16"/>
      <c r="I162" s="9">
        <v>0.8461538461538461</v>
      </c>
      <c r="J162" s="9">
        <v>0.5862068965517241</v>
      </c>
      <c r="K162" s="9">
        <v>0.9</v>
      </c>
      <c r="L162" s="9">
        <f t="shared" si="10"/>
        <v>0.7774535809018568</v>
      </c>
      <c r="M162" s="16"/>
      <c r="N162" s="9">
        <f t="shared" si="12"/>
        <v>0.04424778761061943</v>
      </c>
      <c r="O162" s="9">
        <f t="shared" si="12"/>
        <v>-0.2161221568970666</v>
      </c>
      <c r="P162" s="9">
        <f t="shared" si="12"/>
        <v>0.11100219327693484</v>
      </c>
      <c r="Q162" s="9">
        <f t="shared" si="11"/>
        <v>-0.020290725336504112</v>
      </c>
    </row>
    <row r="163" spans="2:17" ht="12.75">
      <c r="B163" s="3">
        <v>521203</v>
      </c>
      <c r="C163" s="3" t="s">
        <v>151</v>
      </c>
      <c r="D163" s="9">
        <v>0.872093023255814</v>
      </c>
      <c r="E163" s="9">
        <v>0.888268156424581</v>
      </c>
      <c r="F163" s="9">
        <v>0.9085365853658537</v>
      </c>
      <c r="G163" s="9">
        <f t="shared" si="9"/>
        <v>0.8896325883487496</v>
      </c>
      <c r="H163" s="16"/>
      <c r="I163" s="9">
        <v>0.8181818181818182</v>
      </c>
      <c r="J163" s="9">
        <v>0.8571428571428571</v>
      </c>
      <c r="K163" s="9">
        <v>0.9</v>
      </c>
      <c r="L163" s="9">
        <f t="shared" si="10"/>
        <v>0.8584415584415584</v>
      </c>
      <c r="M163" s="16"/>
      <c r="N163" s="9">
        <f t="shared" si="12"/>
        <v>-0.053911205073995716</v>
      </c>
      <c r="O163" s="9">
        <f t="shared" si="12"/>
        <v>-0.031125299281723917</v>
      </c>
      <c r="P163" s="9">
        <f t="shared" si="12"/>
        <v>-0.008536585365853666</v>
      </c>
      <c r="Q163" s="9">
        <f t="shared" si="11"/>
        <v>-0.0311910299071911</v>
      </c>
    </row>
    <row r="164" spans="2:17" ht="12.75">
      <c r="B164" s="3">
        <v>521204</v>
      </c>
      <c r="C164" s="3" t="s">
        <v>152</v>
      </c>
      <c r="D164" s="9">
        <v>0.8744859351867084</v>
      </c>
      <c r="E164" s="9">
        <v>0.8877171686518474</v>
      </c>
      <c r="F164" s="9">
        <v>0.8965030332612789</v>
      </c>
      <c r="G164" s="9">
        <f t="shared" si="9"/>
        <v>0.8862353790332782</v>
      </c>
      <c r="H164" s="16"/>
      <c r="I164" s="9">
        <v>0.8456580732700135</v>
      </c>
      <c r="J164" s="9">
        <v>0.8572507552870091</v>
      </c>
      <c r="K164" s="9">
        <v>0.8816008893829905</v>
      </c>
      <c r="L164" s="9">
        <f t="shared" si="10"/>
        <v>0.8615032393133376</v>
      </c>
      <c r="M164" s="16"/>
      <c r="N164" s="9">
        <f t="shared" si="12"/>
        <v>-0.02882786191669484</v>
      </c>
      <c r="O164" s="9">
        <f t="shared" si="12"/>
        <v>-0.03046641336483824</v>
      </c>
      <c r="P164" s="9">
        <f t="shared" si="12"/>
        <v>-0.014902143878288365</v>
      </c>
      <c r="Q164" s="9">
        <f t="shared" si="11"/>
        <v>-0.024732139719940482</v>
      </c>
    </row>
    <row r="165" spans="2:17" ht="12.75">
      <c r="B165" s="4">
        <v>521401</v>
      </c>
      <c r="C165" s="4" t="s">
        <v>153</v>
      </c>
      <c r="D165" s="12">
        <v>0.8241036862481064</v>
      </c>
      <c r="E165" s="12">
        <v>0.867382472431805</v>
      </c>
      <c r="F165" s="12">
        <v>0.8468876313662086</v>
      </c>
      <c r="G165" s="12">
        <f t="shared" si="9"/>
        <v>0.84612459668204</v>
      </c>
      <c r="H165" s="16"/>
      <c r="I165" s="12">
        <v>0.95</v>
      </c>
      <c r="J165" s="12">
        <v>0.9259259259259259</v>
      </c>
      <c r="K165" s="12">
        <v>0.9649122807017544</v>
      </c>
      <c r="L165" s="12">
        <f t="shared" si="10"/>
        <v>0.9469460688758934</v>
      </c>
      <c r="M165" s="16"/>
      <c r="N165" s="12">
        <f t="shared" si="12"/>
        <v>0.12589631375189358</v>
      </c>
      <c r="O165" s="12">
        <f t="shared" si="12"/>
        <v>0.058543453494120934</v>
      </c>
      <c r="P165" s="12">
        <f t="shared" si="12"/>
        <v>0.1180246493355458</v>
      </c>
      <c r="Q165" s="12">
        <f t="shared" si="11"/>
        <v>0.10082147219385344</v>
      </c>
    </row>
    <row r="166" spans="2:17" ht="12.75">
      <c r="B166" s="5">
        <v>521501</v>
      </c>
      <c r="C166" s="5" t="s">
        <v>154</v>
      </c>
      <c r="D166" s="13">
        <v>0.8641139624166498</v>
      </c>
      <c r="E166" s="13">
        <v>0.8610926270960872</v>
      </c>
      <c r="F166" s="13">
        <v>0.8203458505173287</v>
      </c>
      <c r="G166" s="13">
        <f t="shared" si="9"/>
        <v>0.8485174800100218</v>
      </c>
      <c r="H166" s="17"/>
      <c r="I166" s="13">
        <v>0.9345454545454546</v>
      </c>
      <c r="J166" s="13">
        <v>0.9618320610687023</v>
      </c>
      <c r="K166" s="13">
        <v>0.9427083333333334</v>
      </c>
      <c r="L166" s="13">
        <f t="shared" si="10"/>
        <v>0.9463619496491634</v>
      </c>
      <c r="M166" s="17"/>
      <c r="N166" s="13">
        <f t="shared" si="12"/>
        <v>0.07043149212880473</v>
      </c>
      <c r="O166" s="13">
        <f t="shared" si="12"/>
        <v>0.10073943397261509</v>
      </c>
      <c r="P166" s="13">
        <f t="shared" si="12"/>
        <v>0.1223624828160047</v>
      </c>
      <c r="Q166" s="13">
        <f t="shared" si="11"/>
        <v>0.09784446963914151</v>
      </c>
    </row>
    <row r="168" ht="12.75">
      <c r="B168" t="s">
        <v>169</v>
      </c>
    </row>
    <row r="170" spans="2:17" ht="12.75">
      <c r="B170" s="26" t="s">
        <v>175</v>
      </c>
      <c r="C170" s="27"/>
      <c r="D170" s="27"/>
      <c r="E170" s="27"/>
      <c r="F170" s="27"/>
      <c r="G170" s="27"/>
      <c r="H170" s="27"/>
      <c r="I170" s="27"/>
      <c r="J170" s="27"/>
      <c r="K170" s="27"/>
      <c r="L170" s="27"/>
      <c r="M170" s="27"/>
      <c r="N170" s="27"/>
      <c r="O170" s="27"/>
      <c r="P170" s="27"/>
      <c r="Q170" s="27"/>
    </row>
    <row r="171" spans="2:17" ht="12.75">
      <c r="B171" s="27"/>
      <c r="C171" s="27"/>
      <c r="D171" s="27"/>
      <c r="E171" s="27"/>
      <c r="F171" s="27"/>
      <c r="G171" s="27"/>
      <c r="H171" s="27"/>
      <c r="I171" s="27"/>
      <c r="J171" s="27"/>
      <c r="K171" s="27"/>
      <c r="L171" s="27"/>
      <c r="M171" s="27"/>
      <c r="N171" s="27"/>
      <c r="O171" s="27"/>
      <c r="P171" s="27"/>
      <c r="Q171" s="27"/>
    </row>
    <row r="172" spans="2:17" ht="12.75">
      <c r="B172" s="18"/>
      <c r="C172" s="18"/>
      <c r="D172" s="18"/>
      <c r="E172" s="18"/>
      <c r="F172" s="18"/>
      <c r="G172" s="18"/>
      <c r="H172" s="18"/>
      <c r="I172" s="18"/>
      <c r="J172" s="18"/>
      <c r="K172" s="18"/>
      <c r="L172" s="18"/>
      <c r="M172" s="18"/>
      <c r="N172" s="18"/>
      <c r="O172" s="18"/>
      <c r="P172" s="18"/>
      <c r="Q172" s="18"/>
    </row>
    <row r="173" spans="2:17" ht="12.75">
      <c r="B173" s="26" t="s">
        <v>176</v>
      </c>
      <c r="C173" s="27"/>
      <c r="D173" s="27"/>
      <c r="E173" s="27"/>
      <c r="F173" s="27"/>
      <c r="G173" s="27"/>
      <c r="H173" s="27"/>
      <c r="I173" s="27"/>
      <c r="J173" s="27"/>
      <c r="K173" s="27"/>
      <c r="L173" s="27"/>
      <c r="M173" s="27"/>
      <c r="N173" s="27"/>
      <c r="O173" s="27"/>
      <c r="P173" s="27"/>
      <c r="Q173" s="27"/>
    </row>
    <row r="174" spans="2:17" ht="12.75">
      <c r="B174" s="27"/>
      <c r="C174" s="27"/>
      <c r="D174" s="27"/>
      <c r="E174" s="27"/>
      <c r="F174" s="27"/>
      <c r="G174" s="27"/>
      <c r="H174" s="27"/>
      <c r="I174" s="27"/>
      <c r="J174" s="27"/>
      <c r="K174" s="27"/>
      <c r="L174" s="27"/>
      <c r="M174" s="27"/>
      <c r="N174" s="27"/>
      <c r="O174" s="27"/>
      <c r="P174" s="27"/>
      <c r="Q174" s="27"/>
    </row>
    <row r="175" spans="2:17" ht="12.75">
      <c r="B175" s="27"/>
      <c r="C175" s="27"/>
      <c r="D175" s="27"/>
      <c r="E175" s="27"/>
      <c r="F175" s="27"/>
      <c r="G175" s="27"/>
      <c r="H175" s="27"/>
      <c r="I175" s="27"/>
      <c r="J175" s="27"/>
      <c r="K175" s="27"/>
      <c r="L175" s="27"/>
      <c r="M175" s="27"/>
      <c r="N175" s="27"/>
      <c r="O175" s="27"/>
      <c r="P175" s="27"/>
      <c r="Q175" s="27"/>
    </row>
    <row r="177" spans="2:17" ht="12.75">
      <c r="B177" s="3" t="s">
        <v>165</v>
      </c>
      <c r="C177" s="3"/>
      <c r="D177" s="3"/>
      <c r="E177" s="3"/>
      <c r="F177" s="3"/>
      <c r="G177" s="3"/>
      <c r="H177" s="3"/>
      <c r="I177" s="3"/>
      <c r="J177" s="3"/>
      <c r="K177" s="3"/>
      <c r="L177" s="3"/>
      <c r="M177" s="3"/>
      <c r="N177" s="3"/>
      <c r="O177" s="3"/>
      <c r="P177" s="3"/>
      <c r="Q177" s="3"/>
    </row>
    <row r="178" spans="2:17" ht="12.75">
      <c r="B178" s="4" t="s">
        <v>166</v>
      </c>
      <c r="C178" s="4"/>
      <c r="D178" s="4"/>
      <c r="E178" s="4"/>
      <c r="F178" s="4"/>
      <c r="G178" s="4"/>
      <c r="H178" s="4"/>
      <c r="I178" s="4"/>
      <c r="J178" s="4"/>
      <c r="K178" s="4"/>
      <c r="L178" s="4"/>
      <c r="M178" s="4"/>
      <c r="N178" s="4"/>
      <c r="O178" s="4"/>
      <c r="P178" s="4"/>
      <c r="Q178" s="4"/>
    </row>
    <row r="179" spans="2:17" ht="12.75">
      <c r="B179" s="22" t="s">
        <v>177</v>
      </c>
      <c r="C179" s="2"/>
      <c r="D179" s="2"/>
      <c r="E179" s="2"/>
      <c r="F179" s="2"/>
      <c r="G179" s="2"/>
      <c r="H179" s="2"/>
      <c r="I179" s="2"/>
      <c r="J179" s="2"/>
      <c r="K179" s="2"/>
      <c r="L179" s="2"/>
      <c r="M179" s="2"/>
      <c r="N179" s="2"/>
      <c r="O179" s="2"/>
      <c r="P179" s="2"/>
      <c r="Q179" s="23"/>
    </row>
  </sheetData>
  <mergeCells count="15">
    <mergeCell ref="B1:Q1"/>
    <mergeCell ref="B2:Q2"/>
    <mergeCell ref="B3:Q3"/>
    <mergeCell ref="B170:Q171"/>
    <mergeCell ref="D7:F7"/>
    <mergeCell ref="I7:K7"/>
    <mergeCell ref="N7:P7"/>
    <mergeCell ref="N5:Q6"/>
    <mergeCell ref="I5:L6"/>
    <mergeCell ref="D5:G6"/>
    <mergeCell ref="B173:Q175"/>
    <mergeCell ref="I10:I11"/>
    <mergeCell ref="J10:J11"/>
    <mergeCell ref="K10:K11"/>
    <mergeCell ref="L10:L11"/>
  </mergeCells>
  <printOptions horizontalCentered="1"/>
  <pageMargins left="0.75" right="0.75" top="1" bottom="1" header="0.5" footer="0.5"/>
  <pageSetup horizontalDpi="600" verticalDpi="600" orientation="landscape" r:id="rId1"/>
  <headerFooter alignWithMargins="0">
    <oddFooter>&amp;CCCCCD IRO tkm; 7/15/2003; Page &amp;P of &amp;N
h:\Projects\Retention Comparisons\Fall 2000-2002 CCCCD-Texas.xls</oddFooter>
  </headerFooter>
  <rowBreaks count="1" manualBreakCount="1">
    <brk id="171" max="255" man="1"/>
  </rowBreaks>
</worksheet>
</file>

<file path=xl/worksheets/sheet2.xml><?xml version="1.0" encoding="utf-8"?>
<worksheet xmlns="http://schemas.openxmlformats.org/spreadsheetml/2006/main" xmlns:r="http://schemas.openxmlformats.org/officeDocument/2006/relationships">
  <dimension ref="B1:Q180"/>
  <sheetViews>
    <sheetView zoomScale="85" zoomScaleNormal="85" workbookViewId="0" topLeftCell="A1">
      <pane xSplit="3" ySplit="11" topLeftCell="D12" activePane="bottomRight" state="frozen"/>
      <selection pane="topLeft" activeCell="D12" sqref="D12"/>
      <selection pane="topRight" activeCell="D12" sqref="D12"/>
      <selection pane="bottomLeft" activeCell="D12" sqref="D12"/>
      <selection pane="bottomRight" activeCell="D12" sqref="D12"/>
    </sheetView>
  </sheetViews>
  <sheetFormatPr defaultColWidth="9.140625" defaultRowHeight="12.75"/>
  <cols>
    <col min="1" max="1" width="1.7109375" style="0" customWidth="1"/>
    <col min="2" max="2" width="8.7109375" style="0" customWidth="1"/>
    <col min="3" max="3" width="29.7109375" style="0" customWidth="1"/>
    <col min="4" max="7" width="6.7109375" style="0" customWidth="1"/>
    <col min="8" max="8" width="1.7109375" style="0" customWidth="1"/>
    <col min="9" max="12" width="6.7109375" style="0" customWidth="1"/>
    <col min="13" max="13" width="1.7109375" style="0" customWidth="1"/>
    <col min="14" max="17" width="6.7109375" style="0" customWidth="1"/>
    <col min="18" max="20" width="1.7109375" style="0" customWidth="1"/>
  </cols>
  <sheetData>
    <row r="1" spans="2:17" ht="12.75">
      <c r="B1" s="24" t="s">
        <v>163</v>
      </c>
      <c r="C1" s="24"/>
      <c r="D1" s="24"/>
      <c r="E1" s="24"/>
      <c r="F1" s="24"/>
      <c r="G1" s="24"/>
      <c r="H1" s="24"/>
      <c r="I1" s="24"/>
      <c r="J1" s="24"/>
      <c r="K1" s="24"/>
      <c r="L1" s="24"/>
      <c r="M1" s="24"/>
      <c r="N1" s="24"/>
      <c r="O1" s="24"/>
      <c r="P1" s="24"/>
      <c r="Q1" s="24"/>
    </row>
    <row r="2" spans="2:17" ht="12.75">
      <c r="B2" s="24" t="s">
        <v>0</v>
      </c>
      <c r="C2" s="24"/>
      <c r="D2" s="24"/>
      <c r="E2" s="24"/>
      <c r="F2" s="24"/>
      <c r="G2" s="24"/>
      <c r="H2" s="24"/>
      <c r="I2" s="24"/>
      <c r="J2" s="24"/>
      <c r="K2" s="24"/>
      <c r="L2" s="24"/>
      <c r="M2" s="24"/>
      <c r="N2" s="24"/>
      <c r="O2" s="24"/>
      <c r="P2" s="24"/>
      <c r="Q2" s="24"/>
    </row>
    <row r="3" spans="2:17" ht="12.75">
      <c r="B3" s="24" t="s">
        <v>170</v>
      </c>
      <c r="C3" s="24"/>
      <c r="D3" s="24"/>
      <c r="E3" s="24"/>
      <c r="F3" s="24"/>
      <c r="G3" s="24"/>
      <c r="H3" s="24"/>
      <c r="I3" s="24"/>
      <c r="J3" s="24"/>
      <c r="K3" s="24"/>
      <c r="L3" s="24"/>
      <c r="M3" s="24"/>
      <c r="N3" s="24"/>
      <c r="O3" s="24"/>
      <c r="P3" s="24"/>
      <c r="Q3" s="24"/>
    </row>
    <row r="5" spans="2:17" ht="12.75" customHeight="1">
      <c r="B5" t="s">
        <v>1</v>
      </c>
      <c r="D5" s="30" t="s">
        <v>173</v>
      </c>
      <c r="E5" s="30"/>
      <c r="F5" s="30"/>
      <c r="G5" s="30"/>
      <c r="I5" s="30" t="s">
        <v>174</v>
      </c>
      <c r="J5" s="30"/>
      <c r="K5" s="30"/>
      <c r="L5" s="30"/>
      <c r="N5" s="30" t="s">
        <v>178</v>
      </c>
      <c r="O5" s="30"/>
      <c r="P5" s="30"/>
      <c r="Q5" s="30"/>
    </row>
    <row r="6" spans="4:17" ht="12.75">
      <c r="D6" s="31"/>
      <c r="E6" s="31"/>
      <c r="F6" s="31"/>
      <c r="G6" s="31"/>
      <c r="I6" s="31"/>
      <c r="J6" s="31"/>
      <c r="K6" s="31"/>
      <c r="L6" s="31"/>
      <c r="N6" s="31"/>
      <c r="O6" s="31"/>
      <c r="P6" s="31"/>
      <c r="Q6" s="31"/>
    </row>
    <row r="7" spans="4:17" ht="12.75">
      <c r="D7" s="29" t="s">
        <v>168</v>
      </c>
      <c r="E7" s="29"/>
      <c r="F7" s="29"/>
      <c r="G7" s="7" t="s">
        <v>164</v>
      </c>
      <c r="I7" s="29" t="s">
        <v>168</v>
      </c>
      <c r="J7" s="29"/>
      <c r="K7" s="29"/>
      <c r="L7" s="7" t="s">
        <v>164</v>
      </c>
      <c r="N7" s="29" t="s">
        <v>168</v>
      </c>
      <c r="O7" s="29"/>
      <c r="P7" s="29"/>
      <c r="Q7" s="7" t="s">
        <v>164</v>
      </c>
    </row>
    <row r="8" spans="2:17" ht="12.75">
      <c r="B8" s="1" t="s">
        <v>2</v>
      </c>
      <c r="C8" s="1" t="s">
        <v>3</v>
      </c>
      <c r="D8" s="1">
        <v>2000</v>
      </c>
      <c r="E8" s="1">
        <v>2001</v>
      </c>
      <c r="F8" s="1">
        <v>2002</v>
      </c>
      <c r="G8" s="8" t="s">
        <v>171</v>
      </c>
      <c r="H8" s="1"/>
      <c r="I8" s="1">
        <v>2000</v>
      </c>
      <c r="J8" s="1">
        <v>2001</v>
      </c>
      <c r="K8" s="1">
        <v>2002</v>
      </c>
      <c r="L8" s="8" t="s">
        <v>171</v>
      </c>
      <c r="M8" s="1"/>
      <c r="N8" s="1">
        <v>2000</v>
      </c>
      <c r="O8" s="1">
        <v>2001</v>
      </c>
      <c r="P8" s="1">
        <v>2002</v>
      </c>
      <c r="Q8" s="8" t="s">
        <v>171</v>
      </c>
    </row>
    <row r="9" spans="2:17" ht="3" customHeight="1">
      <c r="B9" s="2"/>
      <c r="C9" s="2"/>
      <c r="D9" s="2"/>
      <c r="E9" s="2"/>
      <c r="F9" s="2"/>
      <c r="G9" s="2"/>
      <c r="H9" s="2"/>
      <c r="I9" s="2"/>
      <c r="J9" s="2"/>
      <c r="K9" s="2"/>
      <c r="L9" s="2"/>
      <c r="M9" s="2"/>
      <c r="N9" s="2"/>
      <c r="O9" s="2"/>
      <c r="P9" s="2"/>
      <c r="Q9" s="2"/>
    </row>
    <row r="10" spans="2:17" ht="12.75">
      <c r="B10" s="3" t="s">
        <v>159</v>
      </c>
      <c r="C10" s="3"/>
      <c r="D10" s="9">
        <v>0.815565622877664</v>
      </c>
      <c r="E10" s="9">
        <v>0.8281101493835954</v>
      </c>
      <c r="F10" s="9">
        <v>0.8396201849616873</v>
      </c>
      <c r="G10" s="9">
        <f aca="true" t="shared" si="0" ref="G10:G73">AVERAGE(D10:F10)</f>
        <v>0.8277653190743156</v>
      </c>
      <c r="H10" s="16"/>
      <c r="I10" s="28">
        <v>0.7787897407436771</v>
      </c>
      <c r="J10" s="28">
        <v>0.7922238109960323</v>
      </c>
      <c r="K10" s="28">
        <v>0.7959670424978318</v>
      </c>
      <c r="L10" s="28">
        <f aca="true" t="shared" si="1" ref="L10:L73">AVERAGE(I10:K10)</f>
        <v>0.7889935314125137</v>
      </c>
      <c r="M10" s="16"/>
      <c r="N10" s="9">
        <f aca="true" t="shared" si="2" ref="N10:P25">+I10-D10</f>
        <v>-0.03677588213398686</v>
      </c>
      <c r="O10" s="9">
        <f t="shared" si="2"/>
        <v>-0.035886338387563055</v>
      </c>
      <c r="P10" s="9">
        <f t="shared" si="2"/>
        <v>-0.04365314246385554</v>
      </c>
      <c r="Q10" s="9">
        <f aca="true" t="shared" si="3" ref="Q10:Q73">AVERAGE(N10:P10)</f>
        <v>-0.03877178766180182</v>
      </c>
    </row>
    <row r="11" spans="2:17" ht="12.75">
      <c r="B11" s="6" t="s">
        <v>179</v>
      </c>
      <c r="C11" s="6"/>
      <c r="D11" s="15">
        <v>0.8056165435659038</v>
      </c>
      <c r="E11" s="15">
        <v>0.8184983684036723</v>
      </c>
      <c r="F11" s="15">
        <v>0.8306030944633653</v>
      </c>
      <c r="G11" s="15">
        <f t="shared" si="0"/>
        <v>0.8182393354776472</v>
      </c>
      <c r="H11" s="17"/>
      <c r="I11" s="25"/>
      <c r="J11" s="25"/>
      <c r="K11" s="25"/>
      <c r="L11" s="25"/>
      <c r="M11" s="17"/>
      <c r="N11" s="15">
        <f>+I10-D11</f>
        <v>-0.026826802822226714</v>
      </c>
      <c r="O11" s="15">
        <f>+J10-E11</f>
        <v>-0.026274557407639954</v>
      </c>
      <c r="P11" s="15">
        <f>+K10-F11</f>
        <v>-0.03463605196553354</v>
      </c>
      <c r="Q11" s="15">
        <f t="shared" si="3"/>
        <v>-0.029245804065133402</v>
      </c>
    </row>
    <row r="12" spans="2:17" ht="12.75">
      <c r="B12" s="3">
        <v>520301</v>
      </c>
      <c r="C12" s="3" t="s">
        <v>137</v>
      </c>
      <c r="D12" s="9">
        <v>0.7322004345238919</v>
      </c>
      <c r="E12" s="9">
        <v>0.7350562096720548</v>
      </c>
      <c r="F12" s="9">
        <v>0.7545282764205696</v>
      </c>
      <c r="G12" s="9">
        <f t="shared" si="0"/>
        <v>0.7405949735388387</v>
      </c>
      <c r="H12" s="16"/>
      <c r="I12" s="9">
        <v>0.60381861575179</v>
      </c>
      <c r="J12" s="9">
        <v>0.6172413793103448</v>
      </c>
      <c r="K12" s="9">
        <v>0.5765472312703583</v>
      </c>
      <c r="L12" s="9">
        <f t="shared" si="1"/>
        <v>0.5992024087774978</v>
      </c>
      <c r="M12" s="16"/>
      <c r="N12" s="9">
        <f t="shared" si="2"/>
        <v>-0.12838181877210197</v>
      </c>
      <c r="O12" s="9">
        <f t="shared" si="2"/>
        <v>-0.11781483036170992</v>
      </c>
      <c r="P12" s="9">
        <f t="shared" si="2"/>
        <v>-0.1779810451502113</v>
      </c>
      <c r="Q12" s="9">
        <f t="shared" si="3"/>
        <v>-0.14139256476134107</v>
      </c>
    </row>
    <row r="13" spans="2:17" ht="12.75">
      <c r="B13" s="3">
        <v>520302</v>
      </c>
      <c r="C13" s="3" t="s">
        <v>138</v>
      </c>
      <c r="D13" s="9">
        <v>0.7967188458569987</v>
      </c>
      <c r="E13" s="9">
        <v>0.7956188576751998</v>
      </c>
      <c r="F13" s="9">
        <v>0.8290204938323257</v>
      </c>
      <c r="G13" s="9">
        <f t="shared" si="0"/>
        <v>0.807119399121508</v>
      </c>
      <c r="H13" s="16"/>
      <c r="I13" s="9">
        <v>0.8</v>
      </c>
      <c r="J13" s="9">
        <v>0.6666666666666666</v>
      </c>
      <c r="K13" s="9">
        <v>0.875</v>
      </c>
      <c r="L13" s="9">
        <f t="shared" si="1"/>
        <v>0.7805555555555556</v>
      </c>
      <c r="M13" s="16"/>
      <c r="N13" s="9">
        <f t="shared" si="2"/>
        <v>0.0032811541430013413</v>
      </c>
      <c r="O13" s="9">
        <f t="shared" si="2"/>
        <v>-0.12895219100853317</v>
      </c>
      <c r="P13" s="9">
        <f t="shared" si="2"/>
        <v>0.04597950616767432</v>
      </c>
      <c r="Q13" s="9">
        <f t="shared" si="3"/>
        <v>-0.0265638435659525</v>
      </c>
    </row>
    <row r="14" spans="2:17" ht="12.75">
      <c r="B14" s="3">
        <v>500503</v>
      </c>
      <c r="C14" s="3" t="s">
        <v>106</v>
      </c>
      <c r="D14" s="9">
        <v>0.845681718544498</v>
      </c>
      <c r="E14" s="9">
        <v>0.8363327192858155</v>
      </c>
      <c r="F14" s="9">
        <v>0.8410014418665618</v>
      </c>
      <c r="G14" s="9">
        <f t="shared" si="0"/>
        <v>0.8410052932322918</v>
      </c>
      <c r="H14" s="16"/>
      <c r="I14" s="9">
        <v>0.7746478873239436</v>
      </c>
      <c r="J14" s="9">
        <v>0.7424242424242424</v>
      </c>
      <c r="K14" s="9">
        <v>0.8888888888888888</v>
      </c>
      <c r="L14" s="9">
        <f t="shared" si="1"/>
        <v>0.8019870062123583</v>
      </c>
      <c r="M14" s="16"/>
      <c r="N14" s="9">
        <f t="shared" si="2"/>
        <v>-0.0710338312205544</v>
      </c>
      <c r="O14" s="9">
        <f t="shared" si="2"/>
        <v>-0.09390847686157311</v>
      </c>
      <c r="P14" s="9">
        <f t="shared" si="2"/>
        <v>0.047887447022327057</v>
      </c>
      <c r="Q14" s="9">
        <f t="shared" si="3"/>
        <v>-0.039018287019933484</v>
      </c>
    </row>
    <row r="15" spans="2:17" ht="12.75">
      <c r="B15" s="4">
        <v>520401</v>
      </c>
      <c r="C15" s="4" t="s">
        <v>139</v>
      </c>
      <c r="D15" s="12">
        <v>0.878842158056889</v>
      </c>
      <c r="E15" s="12">
        <v>0.8998936655020507</v>
      </c>
      <c r="F15" s="12">
        <v>0.8958398991490703</v>
      </c>
      <c r="G15" s="12">
        <f t="shared" si="0"/>
        <v>0.89152524090267</v>
      </c>
      <c r="H15" s="16"/>
      <c r="I15" s="12">
        <v>0.9104477611940298</v>
      </c>
      <c r="J15" s="12">
        <v>1</v>
      </c>
      <c r="K15" s="12">
        <v>1</v>
      </c>
      <c r="L15" s="12">
        <f t="shared" si="1"/>
        <v>0.9701492537313433</v>
      </c>
      <c r="M15" s="16"/>
      <c r="N15" s="12">
        <f t="shared" si="2"/>
        <v>0.03160560313714078</v>
      </c>
      <c r="O15" s="12">
        <f t="shared" si="2"/>
        <v>0.10010633449794926</v>
      </c>
      <c r="P15" s="12">
        <f t="shared" si="2"/>
        <v>0.10416010085092975</v>
      </c>
      <c r="Q15" s="12">
        <f t="shared" si="3"/>
        <v>0.07862401282867326</v>
      </c>
    </row>
    <row r="16" spans="2:17" ht="12.75">
      <c r="B16" s="3">
        <v>450802</v>
      </c>
      <c r="C16" s="3" t="s">
        <v>92</v>
      </c>
      <c r="D16" s="9">
        <v>0.7824158493913558</v>
      </c>
      <c r="E16" s="9">
        <v>0.7969148767983377</v>
      </c>
      <c r="F16" s="9">
        <v>0.8118332538799724</v>
      </c>
      <c r="G16" s="9">
        <f t="shared" si="0"/>
        <v>0.797054660023222</v>
      </c>
      <c r="H16" s="16"/>
      <c r="I16" s="9">
        <v>0.7546082949308756</v>
      </c>
      <c r="J16" s="9">
        <v>0.7768707482993197</v>
      </c>
      <c r="K16" s="9">
        <v>0.7788683602771362</v>
      </c>
      <c r="L16" s="9">
        <f t="shared" si="1"/>
        <v>0.7701158011691106</v>
      </c>
      <c r="M16" s="16"/>
      <c r="N16" s="9">
        <f t="shared" si="2"/>
        <v>-0.02780755446048022</v>
      </c>
      <c r="O16" s="9">
        <f t="shared" si="2"/>
        <v>-0.020044128499018043</v>
      </c>
      <c r="P16" s="9">
        <f t="shared" si="2"/>
        <v>-0.032964893602836165</v>
      </c>
      <c r="Q16" s="9">
        <f t="shared" si="3"/>
        <v>-0.026938858854111476</v>
      </c>
    </row>
    <row r="17" spans="2:17" ht="12.75">
      <c r="B17" s="3">
        <v>451002</v>
      </c>
      <c r="C17" s="3" t="s">
        <v>93</v>
      </c>
      <c r="D17" s="9">
        <v>0.819600037033608</v>
      </c>
      <c r="E17" s="9">
        <v>0.832822795052595</v>
      </c>
      <c r="F17" s="9">
        <v>0.8424162836506894</v>
      </c>
      <c r="G17" s="9">
        <f t="shared" si="0"/>
        <v>0.8316130385789643</v>
      </c>
      <c r="H17" s="16"/>
      <c r="I17" s="9">
        <v>0.738290879211175</v>
      </c>
      <c r="J17" s="9">
        <v>0.7711610486891386</v>
      </c>
      <c r="K17" s="9">
        <v>0.7767827529021559</v>
      </c>
      <c r="L17" s="9">
        <f t="shared" si="1"/>
        <v>0.7620782269341565</v>
      </c>
      <c r="M17" s="16"/>
      <c r="N17" s="9">
        <f t="shared" si="2"/>
        <v>-0.08130915782243298</v>
      </c>
      <c r="O17" s="9">
        <f t="shared" si="2"/>
        <v>-0.06166174636345645</v>
      </c>
      <c r="P17" s="9">
        <f t="shared" si="2"/>
        <v>-0.06563353074853351</v>
      </c>
      <c r="Q17" s="9">
        <f t="shared" si="3"/>
        <v>-0.06953481164480764</v>
      </c>
    </row>
    <row r="18" spans="2:17" ht="12.75">
      <c r="B18" s="4">
        <v>230701</v>
      </c>
      <c r="C18" s="4" t="s">
        <v>47</v>
      </c>
      <c r="D18" s="12">
        <v>0.7889100777468094</v>
      </c>
      <c r="E18" s="12">
        <v>0.7966804979253111</v>
      </c>
      <c r="F18" s="12">
        <v>0.8098727876106194</v>
      </c>
      <c r="G18" s="12">
        <f t="shared" si="0"/>
        <v>0.7984877877609132</v>
      </c>
      <c r="H18" s="16"/>
      <c r="I18" s="12">
        <v>0.8073394495412844</v>
      </c>
      <c r="J18" s="12">
        <v>0.7767857142857143</v>
      </c>
      <c r="K18" s="12">
        <v>0.8251748251748252</v>
      </c>
      <c r="L18" s="12">
        <f t="shared" si="1"/>
        <v>0.8030999963339415</v>
      </c>
      <c r="M18" s="16"/>
      <c r="N18" s="12">
        <f t="shared" si="2"/>
        <v>0.018429371794475014</v>
      </c>
      <c r="O18" s="12">
        <f t="shared" si="2"/>
        <v>-0.019894783639596847</v>
      </c>
      <c r="P18" s="12">
        <f t="shared" si="2"/>
        <v>0.015302037564205784</v>
      </c>
      <c r="Q18" s="12">
        <f t="shared" si="3"/>
        <v>0.004612208573027983</v>
      </c>
    </row>
    <row r="19" spans="2:17" ht="12.75">
      <c r="B19" s="3">
        <v>450201</v>
      </c>
      <c r="C19" s="3" t="s">
        <v>87</v>
      </c>
      <c r="D19" s="9">
        <v>0.7950335041387465</v>
      </c>
      <c r="E19" s="9">
        <v>0.8168411037107517</v>
      </c>
      <c r="F19" s="9">
        <v>0.8262529832935561</v>
      </c>
      <c r="G19" s="9">
        <f t="shared" si="0"/>
        <v>0.8127091970476847</v>
      </c>
      <c r="H19" s="16"/>
      <c r="I19" s="9">
        <v>0.7761194029850746</v>
      </c>
      <c r="J19" s="9">
        <v>0.76</v>
      </c>
      <c r="K19" s="9">
        <v>0.7448979591836735</v>
      </c>
      <c r="L19" s="9">
        <f t="shared" si="1"/>
        <v>0.7603391207229161</v>
      </c>
      <c r="M19" s="16"/>
      <c r="N19" s="9">
        <f t="shared" si="2"/>
        <v>-0.01891410115367187</v>
      </c>
      <c r="O19" s="9">
        <f t="shared" si="2"/>
        <v>-0.056841103710751684</v>
      </c>
      <c r="P19" s="9">
        <f t="shared" si="2"/>
        <v>-0.0813550241098826</v>
      </c>
      <c r="Q19" s="9">
        <f t="shared" si="3"/>
        <v>-0.05237007632476872</v>
      </c>
    </row>
    <row r="20" spans="2:17" ht="12.75">
      <c r="B20" s="3">
        <v>270301</v>
      </c>
      <c r="C20" s="3" t="s">
        <v>59</v>
      </c>
      <c r="D20" s="9">
        <v>0.7256383675250982</v>
      </c>
      <c r="E20" s="9">
        <v>0.7571027891757128</v>
      </c>
      <c r="F20" s="9">
        <v>0.7556035924753597</v>
      </c>
      <c r="G20" s="9">
        <f t="shared" si="0"/>
        <v>0.7461149163920568</v>
      </c>
      <c r="H20" s="16"/>
      <c r="I20" s="9">
        <v>0.7777777777777778</v>
      </c>
      <c r="J20" s="9">
        <v>0.5909090909090909</v>
      </c>
      <c r="K20" s="9">
        <v>0.55</v>
      </c>
      <c r="L20" s="9">
        <f t="shared" si="1"/>
        <v>0.6395622895622896</v>
      </c>
      <c r="M20" s="16"/>
      <c r="N20" s="9">
        <f t="shared" si="2"/>
        <v>0.05213941025267954</v>
      </c>
      <c r="O20" s="9">
        <f t="shared" si="2"/>
        <v>-0.1661936982666219</v>
      </c>
      <c r="P20" s="9">
        <f t="shared" si="2"/>
        <v>-0.20560359247535964</v>
      </c>
      <c r="Q20" s="9">
        <f t="shared" si="3"/>
        <v>-0.10655262682976734</v>
      </c>
    </row>
    <row r="21" spans="2:17" ht="12.75">
      <c r="B21" s="4">
        <v>480102</v>
      </c>
      <c r="C21" s="4" t="s">
        <v>96</v>
      </c>
      <c r="D21" s="11" t="s">
        <v>167</v>
      </c>
      <c r="E21" s="11" t="s">
        <v>167</v>
      </c>
      <c r="F21" s="12">
        <v>0.8739283913262733</v>
      </c>
      <c r="G21" s="12">
        <f t="shared" si="0"/>
        <v>0.8739283913262733</v>
      </c>
      <c r="H21" s="16"/>
      <c r="I21" s="11" t="s">
        <v>167</v>
      </c>
      <c r="J21" s="11" t="s">
        <v>167</v>
      </c>
      <c r="K21" s="12">
        <v>1</v>
      </c>
      <c r="L21" s="12">
        <f t="shared" si="1"/>
        <v>1</v>
      </c>
      <c r="M21" s="16"/>
      <c r="N21" s="12" t="s">
        <v>167</v>
      </c>
      <c r="O21" s="12" t="s">
        <v>167</v>
      </c>
      <c r="P21" s="12">
        <f t="shared" si="2"/>
        <v>0.1260716086737267</v>
      </c>
      <c r="Q21" s="12">
        <f t="shared" si="3"/>
        <v>0.1260716086737267</v>
      </c>
    </row>
    <row r="22" spans="2:17" ht="12.75">
      <c r="B22" s="4">
        <v>500703</v>
      </c>
      <c r="C22" s="4" t="s">
        <v>112</v>
      </c>
      <c r="D22" s="12">
        <v>0.8305716744257883</v>
      </c>
      <c r="E22" s="12">
        <v>0.8392682505896566</v>
      </c>
      <c r="F22" s="12">
        <v>0.8499556737588653</v>
      </c>
      <c r="G22" s="12">
        <f t="shared" si="0"/>
        <v>0.8399318662581033</v>
      </c>
      <c r="H22" s="16"/>
      <c r="I22" s="12">
        <v>0.834639175257732</v>
      </c>
      <c r="J22" s="12">
        <v>0.8632112236944661</v>
      </c>
      <c r="K22" s="12">
        <v>0.8628803245436105</v>
      </c>
      <c r="L22" s="12">
        <f t="shared" si="1"/>
        <v>0.8535769078319362</v>
      </c>
      <c r="M22" s="16"/>
      <c r="N22" s="12">
        <f t="shared" si="2"/>
        <v>0.004067500831943738</v>
      </c>
      <c r="O22" s="12">
        <f t="shared" si="2"/>
        <v>0.02394297310480953</v>
      </c>
      <c r="P22" s="12">
        <f t="shared" si="2"/>
        <v>0.01292465078474525</v>
      </c>
      <c r="Q22" s="12">
        <f t="shared" si="3"/>
        <v>0.013645041573832839</v>
      </c>
    </row>
    <row r="23" spans="2:17" ht="12.75">
      <c r="B23" s="3">
        <v>500701</v>
      </c>
      <c r="C23" s="3" t="s">
        <v>111</v>
      </c>
      <c r="D23" s="10" t="s">
        <v>167</v>
      </c>
      <c r="E23" s="10" t="s">
        <v>167</v>
      </c>
      <c r="F23" s="9">
        <v>0.8964941569282137</v>
      </c>
      <c r="G23" s="9">
        <f t="shared" si="0"/>
        <v>0.8964941569282137</v>
      </c>
      <c r="H23" s="16"/>
      <c r="I23" s="10" t="s">
        <v>167</v>
      </c>
      <c r="J23" s="10" t="s">
        <v>167</v>
      </c>
      <c r="K23" s="9">
        <v>0.6363636363636364</v>
      </c>
      <c r="L23" s="9">
        <f t="shared" si="1"/>
        <v>0.6363636363636364</v>
      </c>
      <c r="M23" s="16"/>
      <c r="N23" s="9" t="s">
        <v>167</v>
      </c>
      <c r="O23" s="9" t="s">
        <v>167</v>
      </c>
      <c r="P23" s="9">
        <f t="shared" si="2"/>
        <v>-0.2601305205645773</v>
      </c>
      <c r="Q23" s="9">
        <f t="shared" si="3"/>
        <v>-0.2601305205645773</v>
      </c>
    </row>
    <row r="24" spans="2:17" ht="12.75">
      <c r="B24" s="4">
        <v>400201</v>
      </c>
      <c r="C24" s="4" t="s">
        <v>71</v>
      </c>
      <c r="D24" s="12">
        <v>0.774813694783454</v>
      </c>
      <c r="E24" s="12">
        <v>0.821478906323405</v>
      </c>
      <c r="F24" s="12">
        <v>0.8184992691245736</v>
      </c>
      <c r="G24" s="12">
        <f t="shared" si="0"/>
        <v>0.8049306234104776</v>
      </c>
      <c r="H24" s="16"/>
      <c r="I24" s="12">
        <v>0.8488372093023255</v>
      </c>
      <c r="J24" s="12">
        <v>0.8297872340425532</v>
      </c>
      <c r="K24" s="12">
        <v>0.8113207547169812</v>
      </c>
      <c r="L24" s="12">
        <f t="shared" si="1"/>
        <v>0.8299817326872866</v>
      </c>
      <c r="M24" s="16"/>
      <c r="N24" s="12">
        <f t="shared" si="2"/>
        <v>0.07402351451887157</v>
      </c>
      <c r="O24" s="12">
        <f t="shared" si="2"/>
        <v>0.008308327719148134</v>
      </c>
      <c r="P24" s="12">
        <f t="shared" si="2"/>
        <v>-0.007178514407592429</v>
      </c>
      <c r="Q24" s="12">
        <f t="shared" si="3"/>
        <v>0.02505110927680909</v>
      </c>
    </row>
    <row r="25" spans="2:17" ht="12.75">
      <c r="B25" s="3">
        <v>120501</v>
      </c>
      <c r="C25" s="3" t="s">
        <v>15</v>
      </c>
      <c r="D25" s="9">
        <v>0.9037111334002006</v>
      </c>
      <c r="E25" s="10" t="s">
        <v>167</v>
      </c>
      <c r="F25" s="9">
        <v>0.9052598225602028</v>
      </c>
      <c r="G25" s="9">
        <f t="shared" si="0"/>
        <v>0.9044854779802016</v>
      </c>
      <c r="H25" s="16"/>
      <c r="I25" s="9">
        <v>0.75</v>
      </c>
      <c r="J25" s="10" t="s">
        <v>167</v>
      </c>
      <c r="K25" s="9">
        <v>0.9375</v>
      </c>
      <c r="L25" s="9">
        <f t="shared" si="1"/>
        <v>0.84375</v>
      </c>
      <c r="M25" s="16"/>
      <c r="N25" s="9">
        <f t="shared" si="2"/>
        <v>-0.1537111334002006</v>
      </c>
      <c r="O25" s="9" t="s">
        <v>167</v>
      </c>
      <c r="P25" s="9">
        <f t="shared" si="2"/>
        <v>0.032240177439797235</v>
      </c>
      <c r="Q25" s="9">
        <f t="shared" si="3"/>
        <v>-0.06073547798020168</v>
      </c>
    </row>
    <row r="26" spans="2:17" ht="12.75">
      <c r="B26" s="4">
        <v>320101</v>
      </c>
      <c r="C26" s="4" t="s">
        <v>62</v>
      </c>
      <c r="D26" s="12">
        <v>0.6325094204943477</v>
      </c>
      <c r="E26" s="12">
        <v>0.8573891884321826</v>
      </c>
      <c r="F26" s="12">
        <v>0.8973325663913068</v>
      </c>
      <c r="G26" s="12">
        <f t="shared" si="0"/>
        <v>0.7957437251059457</v>
      </c>
      <c r="H26" s="16"/>
      <c r="I26" s="12">
        <v>0.7887323943661971</v>
      </c>
      <c r="J26" s="12">
        <v>0.7783018867924528</v>
      </c>
      <c r="K26" s="12">
        <v>0.8561151079136691</v>
      </c>
      <c r="L26" s="12">
        <f t="shared" si="1"/>
        <v>0.8077164630241063</v>
      </c>
      <c r="M26" s="16"/>
      <c r="N26" s="12">
        <f aca="true" t="shared" si="4" ref="N26:P89">+I26-D26</f>
        <v>0.15622297387184947</v>
      </c>
      <c r="O26" s="12">
        <f t="shared" si="4"/>
        <v>-0.07908730163972977</v>
      </c>
      <c r="P26" s="12">
        <f t="shared" si="4"/>
        <v>-0.04121745847763769</v>
      </c>
      <c r="Q26" s="12">
        <f t="shared" si="3"/>
        <v>0.01197273791816067</v>
      </c>
    </row>
    <row r="27" spans="2:17" ht="12.75">
      <c r="B27" s="3">
        <v>320199</v>
      </c>
      <c r="C27" s="3" t="s">
        <v>65</v>
      </c>
      <c r="D27" s="9">
        <v>0.8120437956204379</v>
      </c>
      <c r="E27" s="10" t="s">
        <v>167</v>
      </c>
      <c r="F27" s="9">
        <v>0.8314176245210728</v>
      </c>
      <c r="G27" s="9">
        <f t="shared" si="0"/>
        <v>0.8217307100707554</v>
      </c>
      <c r="H27" s="16"/>
      <c r="I27" s="9">
        <v>0.6666666666666666</v>
      </c>
      <c r="J27" s="10" t="s">
        <v>167</v>
      </c>
      <c r="K27" s="9">
        <v>0.8620689655172413</v>
      </c>
      <c r="L27" s="9">
        <f t="shared" si="1"/>
        <v>0.764367816091954</v>
      </c>
      <c r="M27" s="16"/>
      <c r="N27" s="9">
        <f t="shared" si="4"/>
        <v>-0.1453771289537713</v>
      </c>
      <c r="O27" s="9" t="s">
        <v>167</v>
      </c>
      <c r="P27" s="9">
        <f t="shared" si="4"/>
        <v>0.030651340996168508</v>
      </c>
      <c r="Q27" s="9">
        <f t="shared" si="3"/>
        <v>-0.0573628939788014</v>
      </c>
    </row>
    <row r="28" spans="2:17" ht="12.75">
      <c r="B28" s="3">
        <v>410101</v>
      </c>
      <c r="C28" s="3" t="s">
        <v>77</v>
      </c>
      <c r="D28" s="9">
        <v>0.8436944937833037</v>
      </c>
      <c r="E28" s="9">
        <v>0.7905982905982906</v>
      </c>
      <c r="F28" s="9">
        <v>0.8213457076566125</v>
      </c>
      <c r="G28" s="9">
        <f t="shared" si="0"/>
        <v>0.8185461640127355</v>
      </c>
      <c r="H28" s="16"/>
      <c r="I28" s="9">
        <v>0.8555555555555555</v>
      </c>
      <c r="J28" s="9">
        <v>0.7815126050420168</v>
      </c>
      <c r="K28" s="9">
        <v>0.6580310880829016</v>
      </c>
      <c r="L28" s="9">
        <f t="shared" si="1"/>
        <v>0.7650330828934914</v>
      </c>
      <c r="M28" s="16"/>
      <c r="N28" s="9">
        <f t="shared" si="4"/>
        <v>0.011861061772251769</v>
      </c>
      <c r="O28" s="9">
        <f t="shared" si="4"/>
        <v>-0.00908568555627376</v>
      </c>
      <c r="P28" s="9">
        <f t="shared" si="4"/>
        <v>-0.16331461957371096</v>
      </c>
      <c r="Q28" s="9">
        <f t="shared" si="3"/>
        <v>-0.05351308111924432</v>
      </c>
    </row>
    <row r="29" spans="2:17" ht="12.75">
      <c r="B29" s="3">
        <v>260101</v>
      </c>
      <c r="C29" s="3" t="s">
        <v>53</v>
      </c>
      <c r="D29" s="9">
        <v>0.7619304707948635</v>
      </c>
      <c r="E29" s="9">
        <v>0.7757838728067398</v>
      </c>
      <c r="F29" s="9">
        <v>0.7894712677980109</v>
      </c>
      <c r="G29" s="9">
        <f t="shared" si="0"/>
        <v>0.7757285371332049</v>
      </c>
      <c r="H29" s="16"/>
      <c r="I29" s="9">
        <v>0.6359696641386782</v>
      </c>
      <c r="J29" s="9">
        <v>0.7045320776927605</v>
      </c>
      <c r="K29" s="9">
        <v>0.6898037338439444</v>
      </c>
      <c r="L29" s="9">
        <f t="shared" si="1"/>
        <v>0.6767684918917943</v>
      </c>
      <c r="M29" s="16"/>
      <c r="N29" s="9">
        <f t="shared" si="4"/>
        <v>-0.12596080665618536</v>
      </c>
      <c r="O29" s="9">
        <f t="shared" si="4"/>
        <v>-0.07125179511397928</v>
      </c>
      <c r="P29" s="9">
        <f t="shared" si="4"/>
        <v>-0.09966753395406647</v>
      </c>
      <c r="Q29" s="9">
        <f t="shared" si="3"/>
        <v>-0.09896004524141037</v>
      </c>
    </row>
    <row r="30" spans="2:17" ht="12.75">
      <c r="B30" s="19">
        <v>261101</v>
      </c>
      <c r="C30" s="19" t="s">
        <v>155</v>
      </c>
      <c r="D30" s="20" t="s">
        <v>167</v>
      </c>
      <c r="E30" s="21">
        <v>0.7857142857142857</v>
      </c>
      <c r="F30" s="20" t="s">
        <v>167</v>
      </c>
      <c r="G30" s="21">
        <f t="shared" si="0"/>
        <v>0.7857142857142857</v>
      </c>
      <c r="H30" s="16"/>
      <c r="I30" s="20" t="s">
        <v>167</v>
      </c>
      <c r="J30" s="21">
        <v>0.7857142857142857</v>
      </c>
      <c r="K30" s="20" t="s">
        <v>167</v>
      </c>
      <c r="L30" s="21">
        <f t="shared" si="1"/>
        <v>0.7857142857142857</v>
      </c>
      <c r="M30" s="16"/>
      <c r="N30" s="20" t="s">
        <v>167</v>
      </c>
      <c r="O30" s="21">
        <f t="shared" si="4"/>
        <v>0</v>
      </c>
      <c r="P30" s="20" t="s">
        <v>167</v>
      </c>
      <c r="Q30" s="21">
        <f t="shared" si="3"/>
        <v>0</v>
      </c>
    </row>
    <row r="31" spans="2:17" ht="12.75">
      <c r="B31" s="3">
        <v>260301</v>
      </c>
      <c r="C31" s="3" t="s">
        <v>54</v>
      </c>
      <c r="D31" s="9">
        <v>0.8009943377986466</v>
      </c>
      <c r="E31" s="9">
        <v>0.8143119016905425</v>
      </c>
      <c r="F31" s="9">
        <v>0.8212444381665371</v>
      </c>
      <c r="G31" s="9">
        <f t="shared" si="0"/>
        <v>0.8121835592185754</v>
      </c>
      <c r="H31" s="16"/>
      <c r="I31" s="9">
        <v>0.6666666666666666</v>
      </c>
      <c r="J31" s="9">
        <v>0.6190476190476191</v>
      </c>
      <c r="K31" s="9">
        <v>0.625</v>
      </c>
      <c r="L31" s="9">
        <f t="shared" si="1"/>
        <v>0.6369047619047619</v>
      </c>
      <c r="M31" s="16"/>
      <c r="N31" s="9">
        <f t="shared" si="4"/>
        <v>-0.13432767113197996</v>
      </c>
      <c r="O31" s="9">
        <f t="shared" si="4"/>
        <v>-0.1952642826429234</v>
      </c>
      <c r="P31" s="9">
        <f t="shared" si="4"/>
        <v>-0.19624443816653714</v>
      </c>
      <c r="Q31" s="9">
        <f t="shared" si="3"/>
        <v>-0.1752787973138135</v>
      </c>
    </row>
    <row r="32" spans="2:17" ht="12.75">
      <c r="B32" s="3">
        <v>90402</v>
      </c>
      <c r="C32" s="3" t="s">
        <v>8</v>
      </c>
      <c r="D32" s="9">
        <v>0.854251012145749</v>
      </c>
      <c r="E32" s="9">
        <v>0.8348214285714286</v>
      </c>
      <c r="F32" s="9">
        <v>0.8215613382899628</v>
      </c>
      <c r="G32" s="9">
        <f t="shared" si="0"/>
        <v>0.8368779263357135</v>
      </c>
      <c r="H32" s="16"/>
      <c r="I32" s="9">
        <v>0.6153846153846154</v>
      </c>
      <c r="J32" s="9">
        <v>0.5833333333333334</v>
      </c>
      <c r="K32" s="9">
        <v>0.5714285714285714</v>
      </c>
      <c r="L32" s="9">
        <f t="shared" si="1"/>
        <v>0.5900488400488401</v>
      </c>
      <c r="M32" s="16"/>
      <c r="N32" s="9">
        <f t="shared" si="4"/>
        <v>-0.23886639676113353</v>
      </c>
      <c r="O32" s="9">
        <f t="shared" si="4"/>
        <v>-0.25148809523809523</v>
      </c>
      <c r="P32" s="9">
        <f t="shared" si="4"/>
        <v>-0.2501327668613914</v>
      </c>
      <c r="Q32" s="9">
        <f t="shared" si="3"/>
        <v>-0.2468290862868734</v>
      </c>
    </row>
    <row r="33" spans="2:17" ht="12.75">
      <c r="B33" s="3">
        <v>520201</v>
      </c>
      <c r="C33" s="3" t="s">
        <v>136</v>
      </c>
      <c r="D33" s="9">
        <v>0.8582716193364045</v>
      </c>
      <c r="E33" s="9">
        <v>0.8629138239570517</v>
      </c>
      <c r="F33" s="9">
        <v>0.8589075158418225</v>
      </c>
      <c r="G33" s="9">
        <f t="shared" si="0"/>
        <v>0.8600309863784262</v>
      </c>
      <c r="H33" s="16"/>
      <c r="I33" s="9">
        <v>0.8300970873786407</v>
      </c>
      <c r="J33" s="9">
        <v>0.8729508196721312</v>
      </c>
      <c r="K33" s="9">
        <v>0.8307839388145315</v>
      </c>
      <c r="L33" s="9">
        <f t="shared" si="1"/>
        <v>0.8446106152884344</v>
      </c>
      <c r="M33" s="16"/>
      <c r="N33" s="9">
        <f t="shared" si="4"/>
        <v>-0.02817453195776376</v>
      </c>
      <c r="O33" s="9">
        <f t="shared" si="4"/>
        <v>0.010036995715079433</v>
      </c>
      <c r="P33" s="9">
        <f t="shared" si="4"/>
        <v>-0.028123577027290958</v>
      </c>
      <c r="Q33" s="9">
        <f t="shared" si="3"/>
        <v>-0.015420371089991761</v>
      </c>
    </row>
    <row r="34" spans="2:17" ht="12.75">
      <c r="B34" s="3">
        <v>521202</v>
      </c>
      <c r="C34" s="3" t="s">
        <v>150</v>
      </c>
      <c r="D34" s="9">
        <v>0.8019060585432267</v>
      </c>
      <c r="E34" s="9">
        <v>0.8023290534487907</v>
      </c>
      <c r="F34" s="9">
        <v>0.7889978067230652</v>
      </c>
      <c r="G34" s="9">
        <f t="shared" si="0"/>
        <v>0.797744306238361</v>
      </c>
      <c r="H34" s="16"/>
      <c r="I34" s="9">
        <v>0.8461538461538461</v>
      </c>
      <c r="J34" s="9">
        <v>0.5862068965517241</v>
      </c>
      <c r="K34" s="9">
        <v>0.9</v>
      </c>
      <c r="L34" s="9">
        <f t="shared" si="1"/>
        <v>0.7774535809018568</v>
      </c>
      <c r="M34" s="16"/>
      <c r="N34" s="9">
        <f t="shared" si="4"/>
        <v>0.04424778761061943</v>
      </c>
      <c r="O34" s="9">
        <f t="shared" si="4"/>
        <v>-0.2161221568970666</v>
      </c>
      <c r="P34" s="9">
        <f t="shared" si="4"/>
        <v>0.11100219327693484</v>
      </c>
      <c r="Q34" s="9">
        <f t="shared" si="3"/>
        <v>-0.020290725336504112</v>
      </c>
    </row>
    <row r="35" spans="2:17" ht="12.75">
      <c r="B35" s="4">
        <v>521401</v>
      </c>
      <c r="C35" s="4" t="s">
        <v>153</v>
      </c>
      <c r="D35" s="12">
        <v>0.8241036862481064</v>
      </c>
      <c r="E35" s="12">
        <v>0.867382472431805</v>
      </c>
      <c r="F35" s="12">
        <v>0.8468876313662086</v>
      </c>
      <c r="G35" s="12">
        <f t="shared" si="0"/>
        <v>0.84612459668204</v>
      </c>
      <c r="H35" s="16"/>
      <c r="I35" s="12">
        <v>0.95</v>
      </c>
      <c r="J35" s="12">
        <v>0.9259259259259259</v>
      </c>
      <c r="K35" s="12">
        <v>0.9649122807017544</v>
      </c>
      <c r="L35" s="12">
        <f t="shared" si="1"/>
        <v>0.9469460688758934</v>
      </c>
      <c r="M35" s="16"/>
      <c r="N35" s="12">
        <f t="shared" si="4"/>
        <v>0.12589631375189358</v>
      </c>
      <c r="O35" s="12">
        <f t="shared" si="4"/>
        <v>0.058543453494120934</v>
      </c>
      <c r="P35" s="12">
        <f t="shared" si="4"/>
        <v>0.1180246493355458</v>
      </c>
      <c r="Q35" s="12">
        <f t="shared" si="3"/>
        <v>0.10082147219385344</v>
      </c>
    </row>
    <row r="36" spans="2:17" ht="12.75">
      <c r="B36" s="3">
        <v>521203</v>
      </c>
      <c r="C36" s="3" t="s">
        <v>151</v>
      </c>
      <c r="D36" s="9">
        <v>0.872093023255814</v>
      </c>
      <c r="E36" s="9">
        <v>0.888268156424581</v>
      </c>
      <c r="F36" s="9">
        <v>0.9085365853658537</v>
      </c>
      <c r="G36" s="9">
        <f t="shared" si="0"/>
        <v>0.8896325883487496</v>
      </c>
      <c r="H36" s="16"/>
      <c r="I36" s="9">
        <v>0.8181818181818182</v>
      </c>
      <c r="J36" s="9">
        <v>0.8571428571428571</v>
      </c>
      <c r="K36" s="9">
        <v>0.9</v>
      </c>
      <c r="L36" s="9">
        <f t="shared" si="1"/>
        <v>0.8584415584415584</v>
      </c>
      <c r="M36" s="16"/>
      <c r="N36" s="9">
        <f t="shared" si="4"/>
        <v>-0.053911205073995716</v>
      </c>
      <c r="O36" s="9">
        <f t="shared" si="4"/>
        <v>-0.031125299281723917</v>
      </c>
      <c r="P36" s="9">
        <f t="shared" si="4"/>
        <v>-0.008536585365853666</v>
      </c>
      <c r="Q36" s="9">
        <f t="shared" si="3"/>
        <v>-0.0311910299071911</v>
      </c>
    </row>
    <row r="37" spans="2:17" ht="12.75">
      <c r="B37" s="3">
        <v>521204</v>
      </c>
      <c r="C37" s="3" t="s">
        <v>152</v>
      </c>
      <c r="D37" s="9">
        <v>0.8744859351867084</v>
      </c>
      <c r="E37" s="9">
        <v>0.8877171686518474</v>
      </c>
      <c r="F37" s="9">
        <v>0.8965030332612789</v>
      </c>
      <c r="G37" s="9">
        <f t="shared" si="0"/>
        <v>0.8862353790332782</v>
      </c>
      <c r="H37" s="16"/>
      <c r="I37" s="9">
        <v>0.8456580732700135</v>
      </c>
      <c r="J37" s="9">
        <v>0.8572507552870091</v>
      </c>
      <c r="K37" s="9">
        <v>0.8816008893829905</v>
      </c>
      <c r="L37" s="9">
        <f t="shared" si="1"/>
        <v>0.8615032393133376</v>
      </c>
      <c r="M37" s="16"/>
      <c r="N37" s="9">
        <f t="shared" si="4"/>
        <v>-0.02882786191669484</v>
      </c>
      <c r="O37" s="9">
        <f t="shared" si="4"/>
        <v>-0.03046641336483824</v>
      </c>
      <c r="P37" s="9">
        <f t="shared" si="4"/>
        <v>-0.014902143878288365</v>
      </c>
      <c r="Q37" s="9">
        <f t="shared" si="3"/>
        <v>-0.024732139719940482</v>
      </c>
    </row>
    <row r="38" spans="2:17" ht="12.75">
      <c r="B38" s="3">
        <v>520501</v>
      </c>
      <c r="C38" s="3" t="s">
        <v>144</v>
      </c>
      <c r="D38" s="9">
        <v>0.827615885896963</v>
      </c>
      <c r="E38" s="9">
        <v>0.8460653474459273</v>
      </c>
      <c r="F38" s="9">
        <v>0.8543411427965653</v>
      </c>
      <c r="G38" s="9">
        <f t="shared" si="0"/>
        <v>0.8426741253798186</v>
      </c>
      <c r="H38" s="16"/>
      <c r="I38" s="9">
        <v>0.8571428571428571</v>
      </c>
      <c r="J38" s="9">
        <v>0.6444444444444445</v>
      </c>
      <c r="K38" s="9">
        <v>0.8333333333333334</v>
      </c>
      <c r="L38" s="9">
        <f t="shared" si="1"/>
        <v>0.7783068783068784</v>
      </c>
      <c r="M38" s="16"/>
      <c r="N38" s="9">
        <f t="shared" si="4"/>
        <v>0.029526971245894096</v>
      </c>
      <c r="O38" s="9">
        <f t="shared" si="4"/>
        <v>-0.20162090300148283</v>
      </c>
      <c r="P38" s="9">
        <f t="shared" si="4"/>
        <v>-0.021007809463231886</v>
      </c>
      <c r="Q38" s="9">
        <f t="shared" si="3"/>
        <v>-0.06436724707294021</v>
      </c>
    </row>
    <row r="39" spans="2:17" ht="12.75">
      <c r="B39" s="3">
        <v>520101</v>
      </c>
      <c r="C39" s="3" t="s">
        <v>135</v>
      </c>
      <c r="D39" s="9">
        <v>0.8045122258633728</v>
      </c>
      <c r="E39" s="9">
        <v>0.828507401073303</v>
      </c>
      <c r="F39" s="9">
        <v>0.8380424285847793</v>
      </c>
      <c r="G39" s="9">
        <f t="shared" si="0"/>
        <v>0.8236873518404851</v>
      </c>
      <c r="H39" s="16"/>
      <c r="I39" s="9">
        <v>0.7979274611398963</v>
      </c>
      <c r="J39" s="9">
        <v>0.7786561264822134</v>
      </c>
      <c r="K39" s="9">
        <v>0.7641921397379913</v>
      </c>
      <c r="L39" s="9">
        <f t="shared" si="1"/>
        <v>0.7802585757867003</v>
      </c>
      <c r="M39" s="16"/>
      <c r="N39" s="9">
        <f t="shared" si="4"/>
        <v>-0.006584764723476466</v>
      </c>
      <c r="O39" s="9">
        <f t="shared" si="4"/>
        <v>-0.04985127459108962</v>
      </c>
      <c r="P39" s="9">
        <f t="shared" si="4"/>
        <v>-0.07385028884678801</v>
      </c>
      <c r="Q39" s="9">
        <f t="shared" si="3"/>
        <v>-0.0434287760537847</v>
      </c>
    </row>
    <row r="40" spans="2:17" ht="12.75">
      <c r="B40" s="3">
        <v>500711</v>
      </c>
      <c r="C40" s="3" t="s">
        <v>117</v>
      </c>
      <c r="D40" s="9">
        <v>0.8758771929824561</v>
      </c>
      <c r="E40" s="9">
        <v>0.8675431924372488</v>
      </c>
      <c r="F40" s="9">
        <v>0.8763069638982047</v>
      </c>
      <c r="G40" s="9">
        <f t="shared" si="0"/>
        <v>0.8732424497726367</v>
      </c>
      <c r="H40" s="16"/>
      <c r="I40" s="9">
        <v>0.8513513513513513</v>
      </c>
      <c r="J40" s="9">
        <v>0.8795180722891566</v>
      </c>
      <c r="K40" s="9">
        <v>0.8333333333333334</v>
      </c>
      <c r="L40" s="9">
        <f t="shared" si="1"/>
        <v>0.8547342523246138</v>
      </c>
      <c r="M40" s="16"/>
      <c r="N40" s="9">
        <f t="shared" si="4"/>
        <v>-0.024525841631104828</v>
      </c>
      <c r="O40" s="9">
        <f t="shared" si="4"/>
        <v>0.011974879851907816</v>
      </c>
      <c r="P40" s="9">
        <f t="shared" si="4"/>
        <v>-0.04297363056487136</v>
      </c>
      <c r="Q40" s="9">
        <f t="shared" si="3"/>
        <v>-0.01850819744802279</v>
      </c>
    </row>
    <row r="41" spans="2:17" ht="12.75">
      <c r="B41" s="3">
        <v>400501</v>
      </c>
      <c r="C41" s="3" t="s">
        <v>72</v>
      </c>
      <c r="D41" s="9">
        <v>0.7469542064800193</v>
      </c>
      <c r="E41" s="9">
        <v>0.7575681475731701</v>
      </c>
      <c r="F41" s="9">
        <v>0.7709546270895419</v>
      </c>
      <c r="G41" s="9">
        <f t="shared" si="0"/>
        <v>0.7584923270475771</v>
      </c>
      <c r="H41" s="16"/>
      <c r="I41" s="9">
        <v>0.7228694052728387</v>
      </c>
      <c r="J41" s="9">
        <v>0.728</v>
      </c>
      <c r="K41" s="9">
        <v>0.7007042253521126</v>
      </c>
      <c r="L41" s="9">
        <f t="shared" si="1"/>
        <v>0.7171912102083171</v>
      </c>
      <c r="M41" s="16"/>
      <c r="N41" s="9">
        <f t="shared" si="4"/>
        <v>-0.024084801207180595</v>
      </c>
      <c r="O41" s="9">
        <f t="shared" si="4"/>
        <v>-0.029568147573170167</v>
      </c>
      <c r="P41" s="9">
        <f t="shared" si="4"/>
        <v>-0.07025040173742925</v>
      </c>
      <c r="Q41" s="9">
        <f t="shared" si="3"/>
        <v>-0.04130111683926</v>
      </c>
    </row>
    <row r="42" spans="2:17" ht="12.75">
      <c r="B42" s="3">
        <v>200202</v>
      </c>
      <c r="C42" s="3" t="s">
        <v>38</v>
      </c>
      <c r="D42" s="9">
        <v>0.9397296282388284</v>
      </c>
      <c r="E42" s="9">
        <v>0.8915861613409297</v>
      </c>
      <c r="F42" s="9">
        <v>0.911340386464982</v>
      </c>
      <c r="G42" s="9">
        <f t="shared" si="0"/>
        <v>0.9142187253482467</v>
      </c>
      <c r="H42" s="16"/>
      <c r="I42" s="9">
        <v>0.8787878787878788</v>
      </c>
      <c r="J42" s="9">
        <v>0.7391304347826086</v>
      </c>
      <c r="K42" s="9">
        <v>0.9285714285714286</v>
      </c>
      <c r="L42" s="9">
        <f t="shared" si="1"/>
        <v>0.8488299140473053</v>
      </c>
      <c r="M42" s="16"/>
      <c r="N42" s="9">
        <f t="shared" si="4"/>
        <v>-0.060941749450949656</v>
      </c>
      <c r="O42" s="9">
        <f t="shared" si="4"/>
        <v>-0.15245572655832107</v>
      </c>
      <c r="P42" s="9">
        <f t="shared" si="4"/>
        <v>0.017231042106446548</v>
      </c>
      <c r="Q42" s="9">
        <f t="shared" si="3"/>
        <v>-0.06538881130094139</v>
      </c>
    </row>
    <row r="43" spans="2:17" ht="12.75">
      <c r="B43" s="3">
        <v>200203</v>
      </c>
      <c r="C43" s="3" t="s">
        <v>39</v>
      </c>
      <c r="D43" s="9">
        <v>0.9125457875457875</v>
      </c>
      <c r="E43" s="9">
        <v>0.926829268292683</v>
      </c>
      <c r="F43" s="9">
        <v>0.9096573208722741</v>
      </c>
      <c r="G43" s="9">
        <f t="shared" si="0"/>
        <v>0.9163441255702481</v>
      </c>
      <c r="H43" s="16"/>
      <c r="I43" s="9">
        <v>0.8709677419354839</v>
      </c>
      <c r="J43" s="9">
        <v>0.8333333333333334</v>
      </c>
      <c r="K43" s="9">
        <v>0.8461538461538461</v>
      </c>
      <c r="L43" s="9">
        <f t="shared" si="1"/>
        <v>0.8501516404742211</v>
      </c>
      <c r="M43" s="16"/>
      <c r="N43" s="9">
        <f t="shared" si="4"/>
        <v>-0.04157804561030365</v>
      </c>
      <c r="O43" s="9">
        <f t="shared" si="4"/>
        <v>-0.0934959349593496</v>
      </c>
      <c r="P43" s="9">
        <f t="shared" si="4"/>
        <v>-0.06350347471842799</v>
      </c>
      <c r="Q43" s="9">
        <f t="shared" si="3"/>
        <v>-0.06619248509602708</v>
      </c>
    </row>
    <row r="44" spans="2:17" ht="12.75">
      <c r="B44" s="3">
        <v>190706</v>
      </c>
      <c r="C44" s="3" t="s">
        <v>35</v>
      </c>
      <c r="D44" s="9">
        <v>0.8778901010909819</v>
      </c>
      <c r="E44" s="9">
        <v>0.9190691539476163</v>
      </c>
      <c r="F44" s="9">
        <v>0.9148240219808975</v>
      </c>
      <c r="G44" s="9">
        <f t="shared" si="0"/>
        <v>0.9039277590064986</v>
      </c>
      <c r="H44" s="16"/>
      <c r="I44" s="9">
        <v>0.5967741935483871</v>
      </c>
      <c r="J44" s="9">
        <v>0.8881118881118881</v>
      </c>
      <c r="K44" s="9">
        <v>0.7808219178082192</v>
      </c>
      <c r="L44" s="9">
        <f t="shared" si="1"/>
        <v>0.7552359998228315</v>
      </c>
      <c r="M44" s="16"/>
      <c r="N44" s="9">
        <f t="shared" si="4"/>
        <v>-0.28111590754259475</v>
      </c>
      <c r="O44" s="9">
        <f t="shared" si="4"/>
        <v>-0.03095726583572822</v>
      </c>
      <c r="P44" s="9">
        <f t="shared" si="4"/>
        <v>-0.13400210417267833</v>
      </c>
      <c r="Q44" s="9">
        <f t="shared" si="3"/>
        <v>-0.1486917591836671</v>
      </c>
    </row>
    <row r="45" spans="2:17" ht="12.75">
      <c r="B45" s="4">
        <v>160301</v>
      </c>
      <c r="C45" s="4" t="s">
        <v>26</v>
      </c>
      <c r="D45" s="12">
        <v>0.6666666666666666</v>
      </c>
      <c r="E45" s="12">
        <v>0.6590909090909091</v>
      </c>
      <c r="F45" s="12">
        <v>0.7777777777777778</v>
      </c>
      <c r="G45" s="12">
        <f t="shared" si="0"/>
        <v>0.7011784511784511</v>
      </c>
      <c r="H45" s="16"/>
      <c r="I45" s="12">
        <v>0.9090909090909091</v>
      </c>
      <c r="J45" s="12">
        <v>0.6666666666666666</v>
      </c>
      <c r="K45" s="12">
        <v>0.7777777777777778</v>
      </c>
      <c r="L45" s="12">
        <f t="shared" si="1"/>
        <v>0.7845117845117845</v>
      </c>
      <c r="M45" s="16"/>
      <c r="N45" s="12">
        <f t="shared" si="4"/>
        <v>0.24242424242424243</v>
      </c>
      <c r="O45" s="12">
        <f t="shared" si="4"/>
        <v>0.007575757575757569</v>
      </c>
      <c r="P45" s="12">
        <f t="shared" si="4"/>
        <v>0</v>
      </c>
      <c r="Q45" s="12">
        <f t="shared" si="3"/>
        <v>0.08333333333333333</v>
      </c>
    </row>
    <row r="46" spans="2:17" ht="12.75">
      <c r="B46" s="3">
        <v>200201</v>
      </c>
      <c r="C46" s="3" t="s">
        <v>37</v>
      </c>
      <c r="D46" s="9">
        <v>0.8738370576471611</v>
      </c>
      <c r="E46" s="9">
        <v>0.8917942970987424</v>
      </c>
      <c r="F46" s="9">
        <v>0.9162683163058081</v>
      </c>
      <c r="G46" s="9">
        <f t="shared" si="0"/>
        <v>0.8939665570172372</v>
      </c>
      <c r="H46" s="16"/>
      <c r="I46" s="9">
        <v>0.7627118644067796</v>
      </c>
      <c r="J46" s="9">
        <v>0.7658227848101266</v>
      </c>
      <c r="K46" s="9">
        <v>0.7755856966707768</v>
      </c>
      <c r="L46" s="9">
        <f t="shared" si="1"/>
        <v>0.7680401152958943</v>
      </c>
      <c r="M46" s="16"/>
      <c r="N46" s="9">
        <f t="shared" si="4"/>
        <v>-0.1111251932403815</v>
      </c>
      <c r="O46" s="9">
        <f t="shared" si="4"/>
        <v>-0.1259715122886158</v>
      </c>
      <c r="P46" s="9">
        <f t="shared" si="4"/>
        <v>-0.14068261963503126</v>
      </c>
      <c r="Q46" s="9">
        <f t="shared" si="3"/>
        <v>-0.12592644172134285</v>
      </c>
    </row>
    <row r="47" spans="2:17" ht="12.75">
      <c r="B47" s="3">
        <v>500406</v>
      </c>
      <c r="C47" s="3" t="s">
        <v>102</v>
      </c>
      <c r="D47" s="10" t="s">
        <v>167</v>
      </c>
      <c r="E47" s="10" t="s">
        <v>167</v>
      </c>
      <c r="F47" s="9">
        <v>0.8609591922591502</v>
      </c>
      <c r="G47" s="9">
        <f t="shared" si="0"/>
        <v>0.8609591922591502</v>
      </c>
      <c r="H47" s="16"/>
      <c r="I47" s="10" t="s">
        <v>167</v>
      </c>
      <c r="J47" s="10" t="s">
        <v>167</v>
      </c>
      <c r="K47" s="9">
        <v>0.7920792079207921</v>
      </c>
      <c r="L47" s="9">
        <f t="shared" si="1"/>
        <v>0.7920792079207921</v>
      </c>
      <c r="M47" s="16"/>
      <c r="N47" s="9" t="s">
        <v>167</v>
      </c>
      <c r="O47" s="9" t="s">
        <v>167</v>
      </c>
      <c r="P47" s="9">
        <f t="shared" si="4"/>
        <v>-0.06887998433835807</v>
      </c>
      <c r="Q47" s="9">
        <f t="shared" si="3"/>
        <v>-0.06887998433835807</v>
      </c>
    </row>
    <row r="48" spans="2:17" ht="12.75">
      <c r="B48" s="3">
        <v>100199</v>
      </c>
      <c r="C48" s="3" t="s">
        <v>11</v>
      </c>
      <c r="D48" s="9">
        <v>0.8454290807231983</v>
      </c>
      <c r="E48" s="9">
        <v>0.8804945054945055</v>
      </c>
      <c r="F48" s="9">
        <v>0.8498950314905528</v>
      </c>
      <c r="G48" s="9">
        <f t="shared" si="0"/>
        <v>0.8586062059027522</v>
      </c>
      <c r="H48" s="16"/>
      <c r="I48" s="9">
        <v>0.8031319910514542</v>
      </c>
      <c r="J48" s="9">
        <v>0.8514492753623188</v>
      </c>
      <c r="K48" s="9">
        <v>0.815929203539823</v>
      </c>
      <c r="L48" s="9">
        <f t="shared" si="1"/>
        <v>0.823503489984532</v>
      </c>
      <c r="M48" s="16"/>
      <c r="N48" s="9">
        <f t="shared" si="4"/>
        <v>-0.04229708967174417</v>
      </c>
      <c r="O48" s="9">
        <f t="shared" si="4"/>
        <v>-0.029045230132186628</v>
      </c>
      <c r="P48" s="9">
        <f t="shared" si="4"/>
        <v>-0.03396582795072978</v>
      </c>
      <c r="Q48" s="9">
        <f t="shared" si="3"/>
        <v>-0.035102715918220194</v>
      </c>
    </row>
    <row r="49" spans="2:17" ht="12.75">
      <c r="B49" s="4">
        <v>510301</v>
      </c>
      <c r="C49" s="4" t="s">
        <v>127</v>
      </c>
      <c r="D49" s="12">
        <v>0.8629735016894896</v>
      </c>
      <c r="E49" s="12">
        <v>0.8861335635250726</v>
      </c>
      <c r="F49" s="12">
        <v>0.8898022661630749</v>
      </c>
      <c r="G49" s="12">
        <f t="shared" si="0"/>
        <v>0.8796364437925458</v>
      </c>
      <c r="H49" s="16"/>
      <c r="I49" s="12">
        <v>0.9302325581395349</v>
      </c>
      <c r="J49" s="12">
        <v>0.8888888888888888</v>
      </c>
      <c r="K49" s="12">
        <v>0.9180327868852459</v>
      </c>
      <c r="L49" s="12">
        <f t="shared" si="1"/>
        <v>0.9123847446378899</v>
      </c>
      <c r="M49" s="16"/>
      <c r="N49" s="12">
        <f t="shared" si="4"/>
        <v>0.06725905645004526</v>
      </c>
      <c r="O49" s="12">
        <f t="shared" si="4"/>
        <v>0.0027553253638162856</v>
      </c>
      <c r="P49" s="12">
        <f t="shared" si="4"/>
        <v>0.028230520722171026</v>
      </c>
      <c r="Q49" s="12">
        <f t="shared" si="3"/>
        <v>0.03274830084534419</v>
      </c>
    </row>
    <row r="50" spans="2:17" ht="12.75">
      <c r="B50" s="4">
        <v>230301</v>
      </c>
      <c r="C50" s="4" t="s">
        <v>44</v>
      </c>
      <c r="D50" s="12">
        <v>0.8072963055327942</v>
      </c>
      <c r="E50" s="12">
        <v>0.8084291187739464</v>
      </c>
      <c r="F50" s="12">
        <v>0.829244880546075</v>
      </c>
      <c r="G50" s="12">
        <f t="shared" si="0"/>
        <v>0.8149901016176052</v>
      </c>
      <c r="H50" s="16"/>
      <c r="I50" s="12">
        <v>0.8333333333333334</v>
      </c>
      <c r="J50" s="12">
        <v>0.847682119205298</v>
      </c>
      <c r="K50" s="12">
        <v>0.8179487179487179</v>
      </c>
      <c r="L50" s="12">
        <f t="shared" si="1"/>
        <v>0.8329880568291165</v>
      </c>
      <c r="M50" s="16"/>
      <c r="N50" s="12">
        <f t="shared" si="4"/>
        <v>0.02603702780053918</v>
      </c>
      <c r="O50" s="12">
        <f t="shared" si="4"/>
        <v>0.0392530004313516</v>
      </c>
      <c r="P50" s="12">
        <f t="shared" si="4"/>
        <v>-0.011296162597357107</v>
      </c>
      <c r="Q50" s="12">
        <f t="shared" si="3"/>
        <v>0.017997955211511225</v>
      </c>
    </row>
    <row r="51" spans="2:17" ht="12.75">
      <c r="B51" s="4">
        <v>320104</v>
      </c>
      <c r="C51" s="4" t="s">
        <v>63</v>
      </c>
      <c r="D51" s="12">
        <v>0.8015898356423878</v>
      </c>
      <c r="E51" s="12">
        <v>0.8018537485577008</v>
      </c>
      <c r="F51" s="12">
        <v>0.8213577447391434</v>
      </c>
      <c r="G51" s="12">
        <f t="shared" si="0"/>
        <v>0.8082671096464106</v>
      </c>
      <c r="H51" s="16"/>
      <c r="I51" s="12">
        <v>0.8023404800546682</v>
      </c>
      <c r="J51" s="12">
        <v>0.8377068734158342</v>
      </c>
      <c r="K51" s="12">
        <v>0.8287447503499766</v>
      </c>
      <c r="L51" s="12">
        <f t="shared" si="1"/>
        <v>0.822930701273493</v>
      </c>
      <c r="M51" s="16"/>
      <c r="N51" s="12">
        <f t="shared" si="4"/>
        <v>0.0007506444122803435</v>
      </c>
      <c r="O51" s="12">
        <f t="shared" si="4"/>
        <v>0.03585312485813341</v>
      </c>
      <c r="P51" s="12">
        <f t="shared" si="4"/>
        <v>0.007387005610833275</v>
      </c>
      <c r="Q51" s="12">
        <f t="shared" si="3"/>
        <v>0.014663591627082343</v>
      </c>
    </row>
    <row r="52" spans="2:17" ht="12.75">
      <c r="B52" s="4">
        <v>110101</v>
      </c>
      <c r="C52" s="4" t="s">
        <v>12</v>
      </c>
      <c r="D52" s="12">
        <v>0.825093964039708</v>
      </c>
      <c r="E52" s="12">
        <v>0.8307796939098191</v>
      </c>
      <c r="F52" s="12">
        <v>0.8418450812839612</v>
      </c>
      <c r="G52" s="12">
        <f t="shared" si="0"/>
        <v>0.8325729130778293</v>
      </c>
      <c r="H52" s="16"/>
      <c r="I52" s="12">
        <v>0.818948140003665</v>
      </c>
      <c r="J52" s="12">
        <v>0.8454771466819659</v>
      </c>
      <c r="K52" s="12">
        <v>0.834031150561045</v>
      </c>
      <c r="L52" s="12">
        <f t="shared" si="1"/>
        <v>0.8328188124155586</v>
      </c>
      <c r="M52" s="16"/>
      <c r="N52" s="12">
        <f t="shared" si="4"/>
        <v>-0.006145824036043024</v>
      </c>
      <c r="O52" s="12">
        <f t="shared" si="4"/>
        <v>0.014697452772146846</v>
      </c>
      <c r="P52" s="12">
        <f t="shared" si="4"/>
        <v>-0.00781393072291614</v>
      </c>
      <c r="Q52" s="12">
        <f t="shared" si="3"/>
        <v>0.00024589933772922734</v>
      </c>
    </row>
    <row r="53" spans="2:17" ht="12.75">
      <c r="B53" s="3">
        <v>150301</v>
      </c>
      <c r="C53" s="3" t="s">
        <v>19</v>
      </c>
      <c r="D53" s="9">
        <v>0.8647739093189745</v>
      </c>
      <c r="E53" s="9">
        <v>0.8641932555926964</v>
      </c>
      <c r="F53" s="9">
        <v>0.8790784557907846</v>
      </c>
      <c r="G53" s="9">
        <f t="shared" si="0"/>
        <v>0.8693485402341518</v>
      </c>
      <c r="H53" s="16"/>
      <c r="I53" s="9">
        <v>0.8822055137844611</v>
      </c>
      <c r="J53" s="9">
        <v>0.8522727272727273</v>
      </c>
      <c r="K53" s="9">
        <v>0.8246753246753247</v>
      </c>
      <c r="L53" s="9">
        <f t="shared" si="1"/>
        <v>0.8530511885775044</v>
      </c>
      <c r="M53" s="16"/>
      <c r="N53" s="9">
        <f t="shared" si="4"/>
        <v>0.01743160446548664</v>
      </c>
      <c r="O53" s="9">
        <f t="shared" si="4"/>
        <v>-0.011920528319969148</v>
      </c>
      <c r="P53" s="9">
        <f t="shared" si="4"/>
        <v>-0.05440313111545991</v>
      </c>
      <c r="Q53" s="9">
        <f t="shared" si="3"/>
        <v>-0.016297351656647474</v>
      </c>
    </row>
    <row r="54" spans="2:17" ht="12.75">
      <c r="B54" s="3">
        <v>150402</v>
      </c>
      <c r="C54" s="3" t="s">
        <v>21</v>
      </c>
      <c r="D54" s="9">
        <v>0.9161904761904762</v>
      </c>
      <c r="E54" s="9">
        <v>0.9073391597346531</v>
      </c>
      <c r="F54" s="9">
        <v>0.9027761644790335</v>
      </c>
      <c r="G54" s="9">
        <f t="shared" si="0"/>
        <v>0.9087686001347208</v>
      </c>
      <c r="H54" s="16"/>
      <c r="I54" s="9">
        <v>0.8285714285714286</v>
      </c>
      <c r="J54" s="9">
        <v>0.7701149425287356</v>
      </c>
      <c r="K54" s="9">
        <v>0.7804878048780488</v>
      </c>
      <c r="L54" s="9">
        <f t="shared" si="1"/>
        <v>0.7930580586594044</v>
      </c>
      <c r="M54" s="16"/>
      <c r="N54" s="9">
        <f t="shared" si="4"/>
        <v>-0.0876190476190476</v>
      </c>
      <c r="O54" s="9">
        <f t="shared" si="4"/>
        <v>-0.1372242172059175</v>
      </c>
      <c r="P54" s="9">
        <f t="shared" si="4"/>
        <v>-0.12228835960098472</v>
      </c>
      <c r="Q54" s="9">
        <f t="shared" si="3"/>
        <v>-0.1157105414753166</v>
      </c>
    </row>
    <row r="55" spans="2:17" ht="12.75">
      <c r="B55" s="3">
        <v>110201</v>
      </c>
      <c r="C55" s="3" t="s">
        <v>13</v>
      </c>
      <c r="D55" s="9">
        <v>0.7309934590956488</v>
      </c>
      <c r="E55" s="9">
        <v>0.7478275210270593</v>
      </c>
      <c r="F55" s="9">
        <v>0.7633017464171039</v>
      </c>
      <c r="G55" s="9">
        <f t="shared" si="0"/>
        <v>0.7473742421799373</v>
      </c>
      <c r="H55" s="16"/>
      <c r="I55" s="9">
        <v>0.7218984179850125</v>
      </c>
      <c r="J55" s="9">
        <v>0.66521644550794</v>
      </c>
      <c r="K55" s="9">
        <v>0.6881946530489637</v>
      </c>
      <c r="L55" s="9">
        <f t="shared" si="1"/>
        <v>0.6917698388473054</v>
      </c>
      <c r="M55" s="16"/>
      <c r="N55" s="9">
        <f t="shared" si="4"/>
        <v>-0.009095041110636304</v>
      </c>
      <c r="O55" s="9">
        <f t="shared" si="4"/>
        <v>-0.08261107551911928</v>
      </c>
      <c r="P55" s="9">
        <f t="shared" si="4"/>
        <v>-0.07510709336814025</v>
      </c>
      <c r="Q55" s="9">
        <f t="shared" si="3"/>
        <v>-0.055604403332631946</v>
      </c>
    </row>
    <row r="56" spans="2:17" ht="12.75">
      <c r="B56" s="3">
        <v>430104</v>
      </c>
      <c r="C56" s="3" t="s">
        <v>81</v>
      </c>
      <c r="D56" s="9">
        <v>0.8747159090909091</v>
      </c>
      <c r="E56" s="9">
        <v>0.882757639020687</v>
      </c>
      <c r="F56" s="9">
        <v>0.8830037763192732</v>
      </c>
      <c r="G56" s="9">
        <f t="shared" si="0"/>
        <v>0.8801591081436232</v>
      </c>
      <c r="H56" s="16"/>
      <c r="I56" s="9">
        <v>0.7880794701986755</v>
      </c>
      <c r="J56" s="9">
        <v>0.7888888888888889</v>
      </c>
      <c r="K56" s="9">
        <v>0.7849462365591398</v>
      </c>
      <c r="L56" s="9">
        <f t="shared" si="1"/>
        <v>0.787304865215568</v>
      </c>
      <c r="M56" s="16"/>
      <c r="N56" s="9">
        <f t="shared" si="4"/>
        <v>-0.0866364388922336</v>
      </c>
      <c r="O56" s="9">
        <f t="shared" si="4"/>
        <v>-0.09386875013179818</v>
      </c>
      <c r="P56" s="9">
        <f t="shared" si="4"/>
        <v>-0.09805753976013343</v>
      </c>
      <c r="Q56" s="9">
        <f t="shared" si="3"/>
        <v>-0.09285424292805507</v>
      </c>
    </row>
    <row r="57" spans="2:17" ht="12.75">
      <c r="B57" s="3">
        <v>450401</v>
      </c>
      <c r="C57" s="3" t="s">
        <v>88</v>
      </c>
      <c r="D57" s="9">
        <v>0.8584474885844748</v>
      </c>
      <c r="E57" s="9">
        <v>0.8663013698630136</v>
      </c>
      <c r="F57" s="9">
        <v>0.8867562380038387</v>
      </c>
      <c r="G57" s="9">
        <f t="shared" si="0"/>
        <v>0.870501698817109</v>
      </c>
      <c r="H57" s="16"/>
      <c r="I57" s="9">
        <v>0.8148148148148148</v>
      </c>
      <c r="J57" s="9">
        <v>0.8936170212765957</v>
      </c>
      <c r="K57" s="9">
        <v>0.735632183908046</v>
      </c>
      <c r="L57" s="9">
        <f t="shared" si="1"/>
        <v>0.8146880066664854</v>
      </c>
      <c r="M57" s="16"/>
      <c r="N57" s="9">
        <f t="shared" si="4"/>
        <v>-0.04363267376966007</v>
      </c>
      <c r="O57" s="9">
        <f t="shared" si="4"/>
        <v>0.027315651413582054</v>
      </c>
      <c r="P57" s="9">
        <f t="shared" si="4"/>
        <v>-0.15112405409579277</v>
      </c>
      <c r="Q57" s="9">
        <f t="shared" si="3"/>
        <v>-0.055813692150623595</v>
      </c>
    </row>
    <row r="58" spans="2:17" ht="12.75">
      <c r="B58" s="4">
        <v>120503</v>
      </c>
      <c r="C58" s="4" t="s">
        <v>16</v>
      </c>
      <c r="D58" s="12">
        <v>0.8464892497368817</v>
      </c>
      <c r="E58" s="12">
        <v>0.8613976005051568</v>
      </c>
      <c r="F58" s="12">
        <v>0.8795290774383436</v>
      </c>
      <c r="G58" s="12">
        <f t="shared" si="0"/>
        <v>0.8624719758934606</v>
      </c>
      <c r="H58" s="16"/>
      <c r="I58" s="12">
        <v>1</v>
      </c>
      <c r="J58" s="12">
        <v>0.9020979020979021</v>
      </c>
      <c r="K58" s="12">
        <v>0.9342465753424658</v>
      </c>
      <c r="L58" s="12">
        <f t="shared" si="1"/>
        <v>0.9454481591467893</v>
      </c>
      <c r="M58" s="16"/>
      <c r="N58" s="12">
        <f t="shared" si="4"/>
        <v>0.15351075026311833</v>
      </c>
      <c r="O58" s="12">
        <f t="shared" si="4"/>
        <v>0.04070030159274529</v>
      </c>
      <c r="P58" s="12">
        <f t="shared" si="4"/>
        <v>0.05471749790412217</v>
      </c>
      <c r="Q58" s="12">
        <f t="shared" si="3"/>
        <v>0.0829761832533286</v>
      </c>
    </row>
    <row r="59" spans="2:17" ht="12.75">
      <c r="B59" s="3">
        <v>500301</v>
      </c>
      <c r="C59" s="3" t="s">
        <v>99</v>
      </c>
      <c r="D59" s="9">
        <v>0.795426021475387</v>
      </c>
      <c r="E59" s="9">
        <v>0.8086990493553848</v>
      </c>
      <c r="F59" s="9">
        <v>0.8350868607780768</v>
      </c>
      <c r="G59" s="9">
        <f t="shared" si="0"/>
        <v>0.8130706438696161</v>
      </c>
      <c r="H59" s="16"/>
      <c r="I59" s="9">
        <v>0.8333333333333334</v>
      </c>
      <c r="J59" s="9">
        <v>0.8201438848920863</v>
      </c>
      <c r="K59" s="9">
        <v>0.7518248175182481</v>
      </c>
      <c r="L59" s="9">
        <f t="shared" si="1"/>
        <v>0.8017673452478893</v>
      </c>
      <c r="M59" s="16"/>
      <c r="N59" s="9">
        <f t="shared" si="4"/>
        <v>0.03790731185794638</v>
      </c>
      <c r="O59" s="9">
        <f t="shared" si="4"/>
        <v>0.011444835536701503</v>
      </c>
      <c r="P59" s="9">
        <f t="shared" si="4"/>
        <v>-0.08326204325982867</v>
      </c>
      <c r="Q59" s="9">
        <f t="shared" si="3"/>
        <v>-0.011303298621726928</v>
      </c>
    </row>
    <row r="60" spans="2:17" ht="12.75">
      <c r="B60" s="3">
        <v>360114</v>
      </c>
      <c r="C60" s="3" t="s">
        <v>67</v>
      </c>
      <c r="D60" s="9">
        <v>0.8266360505166476</v>
      </c>
      <c r="E60" s="9">
        <v>0.8138709677419355</v>
      </c>
      <c r="F60" s="9">
        <v>0.8727626459143969</v>
      </c>
      <c r="G60" s="9">
        <f t="shared" si="0"/>
        <v>0.8377565547243266</v>
      </c>
      <c r="H60" s="16"/>
      <c r="I60" s="9">
        <v>0.8245614035087719</v>
      </c>
      <c r="J60" s="9">
        <v>0.7857142857142857</v>
      </c>
      <c r="K60" s="9">
        <v>0.8</v>
      </c>
      <c r="L60" s="9">
        <f t="shared" si="1"/>
        <v>0.8034252297410193</v>
      </c>
      <c r="M60" s="16"/>
      <c r="N60" s="9">
        <f t="shared" si="4"/>
        <v>-0.0020746470078756296</v>
      </c>
      <c r="O60" s="9">
        <f t="shared" si="4"/>
        <v>-0.02815668202764976</v>
      </c>
      <c r="P60" s="9">
        <f t="shared" si="4"/>
        <v>-0.07276264591439685</v>
      </c>
      <c r="Q60" s="9">
        <f t="shared" si="3"/>
        <v>-0.03433132498330741</v>
      </c>
    </row>
    <row r="61" spans="2:17" ht="12.75">
      <c r="B61" s="3">
        <v>110301</v>
      </c>
      <c r="C61" s="3" t="s">
        <v>14</v>
      </c>
      <c r="D61" s="9">
        <v>0.8672035961790597</v>
      </c>
      <c r="E61" s="9">
        <v>0.8556846678204358</v>
      </c>
      <c r="F61" s="9">
        <v>0.8657295011355627</v>
      </c>
      <c r="G61" s="9">
        <f t="shared" si="0"/>
        <v>0.8628725883783527</v>
      </c>
      <c r="H61" s="16"/>
      <c r="I61" s="9">
        <v>0.7692307692307693</v>
      </c>
      <c r="J61" s="9">
        <v>0.7817109144542773</v>
      </c>
      <c r="K61" s="9">
        <v>0.7398373983739838</v>
      </c>
      <c r="L61" s="9">
        <f t="shared" si="1"/>
        <v>0.7635930273530102</v>
      </c>
      <c r="M61" s="16"/>
      <c r="N61" s="9">
        <f t="shared" si="4"/>
        <v>-0.09797282694829046</v>
      </c>
      <c r="O61" s="9">
        <f t="shared" si="4"/>
        <v>-0.07397375336615852</v>
      </c>
      <c r="P61" s="9">
        <f t="shared" si="4"/>
        <v>-0.12589210276157892</v>
      </c>
      <c r="Q61" s="9">
        <f t="shared" si="3"/>
        <v>-0.09927956102534263</v>
      </c>
    </row>
    <row r="62" spans="2:17" ht="12.75">
      <c r="B62" s="4">
        <v>510602</v>
      </c>
      <c r="C62" s="4" t="s">
        <v>128</v>
      </c>
      <c r="D62" s="12">
        <v>0.9683026584867076</v>
      </c>
      <c r="E62" s="12">
        <v>0.9981693600220365</v>
      </c>
      <c r="F62" s="12">
        <v>0.9871659317915954</v>
      </c>
      <c r="G62" s="12">
        <f t="shared" si="0"/>
        <v>0.9845459834334465</v>
      </c>
      <c r="H62" s="16"/>
      <c r="I62" s="12">
        <v>0.9975142045454546</v>
      </c>
      <c r="J62" s="12">
        <v>1</v>
      </c>
      <c r="K62" s="12">
        <v>1</v>
      </c>
      <c r="L62" s="12">
        <f t="shared" si="1"/>
        <v>0.9991714015151515</v>
      </c>
      <c r="M62" s="16"/>
      <c r="N62" s="12">
        <f t="shared" si="4"/>
        <v>0.029211546058746984</v>
      </c>
      <c r="O62" s="12">
        <f t="shared" si="4"/>
        <v>0.0018306399779635107</v>
      </c>
      <c r="P62" s="12">
        <f t="shared" si="4"/>
        <v>0.012834068208404603</v>
      </c>
      <c r="Q62" s="12">
        <f t="shared" si="3"/>
        <v>0.014625418081705033</v>
      </c>
    </row>
    <row r="63" spans="2:17" ht="12.75">
      <c r="B63" s="3">
        <v>500401</v>
      </c>
      <c r="C63" s="3" t="s">
        <v>100</v>
      </c>
      <c r="D63" s="9">
        <v>0.8439274338734247</v>
      </c>
      <c r="E63" s="9">
        <v>0.8441110885870667</v>
      </c>
      <c r="F63" s="9">
        <v>0.856548190842139</v>
      </c>
      <c r="G63" s="9">
        <f t="shared" si="0"/>
        <v>0.8481955711008768</v>
      </c>
      <c r="H63" s="16"/>
      <c r="I63" s="9">
        <v>0.8387096774193549</v>
      </c>
      <c r="J63" s="9">
        <v>0.8446601941747572</v>
      </c>
      <c r="K63" s="9">
        <v>0.8076923076923077</v>
      </c>
      <c r="L63" s="9">
        <f t="shared" si="1"/>
        <v>0.8303540597621399</v>
      </c>
      <c r="M63" s="16"/>
      <c r="N63" s="9">
        <f t="shared" si="4"/>
        <v>-0.005217756454069855</v>
      </c>
      <c r="O63" s="9">
        <f t="shared" si="4"/>
        <v>0.0005491055876905016</v>
      </c>
      <c r="P63" s="9">
        <f t="shared" si="4"/>
        <v>-0.04885588314983125</v>
      </c>
      <c r="Q63" s="9">
        <f t="shared" si="3"/>
        <v>-0.017841511338736866</v>
      </c>
    </row>
    <row r="64" spans="2:17" ht="12.75">
      <c r="B64" s="4">
        <v>480212</v>
      </c>
      <c r="C64" s="4" t="s">
        <v>98</v>
      </c>
      <c r="D64" s="12">
        <v>0.8549473484489137</v>
      </c>
      <c r="E64" s="12">
        <v>0.8639146405457407</v>
      </c>
      <c r="F64" s="12">
        <v>0.8638553121875852</v>
      </c>
      <c r="G64" s="12">
        <f t="shared" si="0"/>
        <v>0.8609057670607466</v>
      </c>
      <c r="H64" s="16"/>
      <c r="I64" s="12">
        <v>0.7913043478260869</v>
      </c>
      <c r="J64" s="12">
        <v>0.9595141700404858</v>
      </c>
      <c r="K64" s="12">
        <v>0.9420289855072463</v>
      </c>
      <c r="L64" s="12">
        <f t="shared" si="1"/>
        <v>0.8976158344579397</v>
      </c>
      <c r="M64" s="16"/>
      <c r="N64" s="12">
        <f t="shared" si="4"/>
        <v>-0.0636430006228268</v>
      </c>
      <c r="O64" s="12">
        <f t="shared" si="4"/>
        <v>0.09559952949474504</v>
      </c>
      <c r="P64" s="12">
        <f t="shared" si="4"/>
        <v>0.07817367331966119</v>
      </c>
      <c r="Q64" s="12">
        <f t="shared" si="3"/>
        <v>0.036710067397193145</v>
      </c>
    </row>
    <row r="65" spans="2:17" ht="12.75">
      <c r="B65" s="3">
        <v>420701</v>
      </c>
      <c r="C65" s="3" t="s">
        <v>79</v>
      </c>
      <c r="D65" s="9">
        <v>0.8129017178917846</v>
      </c>
      <c r="E65" s="9">
        <v>0.8429421308815576</v>
      </c>
      <c r="F65" s="9">
        <v>0.845803798022228</v>
      </c>
      <c r="G65" s="9">
        <f t="shared" si="0"/>
        <v>0.8338825489318568</v>
      </c>
      <c r="H65" s="16"/>
      <c r="I65" s="9">
        <v>0.7272727272727273</v>
      </c>
      <c r="J65" s="9">
        <v>0.75</v>
      </c>
      <c r="K65" s="9">
        <v>0.7142857142857143</v>
      </c>
      <c r="L65" s="9">
        <f t="shared" si="1"/>
        <v>0.7305194805194805</v>
      </c>
      <c r="M65" s="16"/>
      <c r="N65" s="9">
        <f t="shared" si="4"/>
        <v>-0.08562899061905727</v>
      </c>
      <c r="O65" s="9">
        <f t="shared" si="4"/>
        <v>-0.09294213088155756</v>
      </c>
      <c r="P65" s="9">
        <f t="shared" si="4"/>
        <v>-0.13151808373651375</v>
      </c>
      <c r="Q65" s="9">
        <f t="shared" si="3"/>
        <v>-0.10336306841237619</v>
      </c>
    </row>
    <row r="66" spans="2:17" ht="12.75">
      <c r="B66" s="3">
        <v>200404</v>
      </c>
      <c r="C66" s="3" t="s">
        <v>41</v>
      </c>
      <c r="D66" s="9">
        <v>1</v>
      </c>
      <c r="E66" s="9">
        <v>0.7548209366391184</v>
      </c>
      <c r="F66" s="10" t="s">
        <v>167</v>
      </c>
      <c r="G66" s="9">
        <f t="shared" si="0"/>
        <v>0.8774104683195592</v>
      </c>
      <c r="H66" s="16"/>
      <c r="I66" s="9">
        <v>1</v>
      </c>
      <c r="J66" s="9">
        <v>0.7335423197492164</v>
      </c>
      <c r="K66" s="10" t="s">
        <v>167</v>
      </c>
      <c r="L66" s="9">
        <f t="shared" si="1"/>
        <v>0.8667711598746082</v>
      </c>
      <c r="M66" s="16"/>
      <c r="N66" s="9">
        <f t="shared" si="4"/>
        <v>0</v>
      </c>
      <c r="O66" s="9">
        <f t="shared" si="4"/>
        <v>-0.02127861688990207</v>
      </c>
      <c r="P66" s="10" t="s">
        <v>167</v>
      </c>
      <c r="Q66" s="9">
        <f t="shared" si="3"/>
        <v>-0.010639308444951034</v>
      </c>
    </row>
    <row r="67" spans="2:17" ht="12.75">
      <c r="B67" s="3">
        <v>480101</v>
      </c>
      <c r="C67" s="3" t="s">
        <v>95</v>
      </c>
      <c r="D67" s="9">
        <v>0.8546746024850117</v>
      </c>
      <c r="E67" s="9">
        <v>0.8556854650419223</v>
      </c>
      <c r="F67" s="9">
        <v>0.8793176113882406</v>
      </c>
      <c r="G67" s="9">
        <f t="shared" si="0"/>
        <v>0.8632258929717249</v>
      </c>
      <c r="H67" s="16"/>
      <c r="I67" s="9">
        <v>0.7919621749408984</v>
      </c>
      <c r="J67" s="9">
        <v>0.8210399032648126</v>
      </c>
      <c r="K67" s="9">
        <v>0.8637911464245176</v>
      </c>
      <c r="L67" s="9">
        <f t="shared" si="1"/>
        <v>0.8255977415434096</v>
      </c>
      <c r="M67" s="16"/>
      <c r="N67" s="9">
        <f t="shared" si="4"/>
        <v>-0.06271242754411332</v>
      </c>
      <c r="O67" s="9">
        <f t="shared" si="4"/>
        <v>-0.03464556177710976</v>
      </c>
      <c r="P67" s="9">
        <f t="shared" si="4"/>
        <v>-0.015526464963723008</v>
      </c>
      <c r="Q67" s="9">
        <f t="shared" si="3"/>
        <v>-0.03762815142831536</v>
      </c>
    </row>
    <row r="68" spans="2:17" ht="12.75">
      <c r="B68" s="3">
        <v>500501</v>
      </c>
      <c r="C68" s="3" t="s">
        <v>104</v>
      </c>
      <c r="D68" s="9">
        <v>0.8433760235145916</v>
      </c>
      <c r="E68" s="9">
        <v>0.8966227604719396</v>
      </c>
      <c r="F68" s="9">
        <v>0.8729208980622496</v>
      </c>
      <c r="G68" s="9">
        <f t="shared" si="0"/>
        <v>0.8709732273495936</v>
      </c>
      <c r="H68" s="16"/>
      <c r="I68" s="9">
        <v>0.7441860465116279</v>
      </c>
      <c r="J68" s="9">
        <v>0.7637947725072604</v>
      </c>
      <c r="K68" s="9">
        <v>0.7665929203539823</v>
      </c>
      <c r="L68" s="9">
        <f t="shared" si="1"/>
        <v>0.7581912464576236</v>
      </c>
      <c r="M68" s="16"/>
      <c r="N68" s="9">
        <f t="shared" si="4"/>
        <v>-0.09918997700296373</v>
      </c>
      <c r="O68" s="9">
        <f t="shared" si="4"/>
        <v>-0.1328279879646792</v>
      </c>
      <c r="P68" s="9">
        <f t="shared" si="4"/>
        <v>-0.1063279777082673</v>
      </c>
      <c r="Q68" s="9">
        <f t="shared" si="3"/>
        <v>-0.11278198089197007</v>
      </c>
    </row>
    <row r="69" spans="2:17" ht="12.75">
      <c r="B69" s="3">
        <v>500505</v>
      </c>
      <c r="C69" s="3" t="s">
        <v>107</v>
      </c>
      <c r="D69" s="9">
        <v>0.8576073934622626</v>
      </c>
      <c r="E69" s="9">
        <v>0.9159632339148377</v>
      </c>
      <c r="F69" s="9">
        <v>0.5884963607314042</v>
      </c>
      <c r="G69" s="9">
        <f t="shared" si="0"/>
        <v>0.787355662702835</v>
      </c>
      <c r="H69" s="16"/>
      <c r="I69" s="9">
        <v>0.625</v>
      </c>
      <c r="J69" s="9">
        <v>0.7857142857142857</v>
      </c>
      <c r="K69" s="9">
        <v>0.8125</v>
      </c>
      <c r="L69" s="9">
        <f t="shared" si="1"/>
        <v>0.7410714285714285</v>
      </c>
      <c r="M69" s="16"/>
      <c r="N69" s="9">
        <f t="shared" si="4"/>
        <v>-0.23260739346226256</v>
      </c>
      <c r="O69" s="9">
        <f t="shared" si="4"/>
        <v>-0.130248948200552</v>
      </c>
      <c r="P69" s="9">
        <f t="shared" si="4"/>
        <v>0.2240036392685958</v>
      </c>
      <c r="Q69" s="9">
        <f t="shared" si="3"/>
        <v>-0.046284234131406254</v>
      </c>
    </row>
    <row r="70" spans="2:17" ht="12.75">
      <c r="B70" s="3">
        <v>500705</v>
      </c>
      <c r="C70" s="3" t="s">
        <v>113</v>
      </c>
      <c r="D70" s="9">
        <v>0.8256807135104526</v>
      </c>
      <c r="E70" s="9">
        <v>0.840965739699917</v>
      </c>
      <c r="F70" s="9">
        <v>0.8444977223687365</v>
      </c>
      <c r="G70" s="9">
        <f t="shared" si="0"/>
        <v>0.8370480585263688</v>
      </c>
      <c r="H70" s="16"/>
      <c r="I70" s="9">
        <v>0.8284313725490197</v>
      </c>
      <c r="J70" s="9">
        <v>0.7435897435897436</v>
      </c>
      <c r="K70" s="9">
        <v>0.8133971291866029</v>
      </c>
      <c r="L70" s="9">
        <f t="shared" si="1"/>
        <v>0.7951394151084554</v>
      </c>
      <c r="M70" s="16"/>
      <c r="N70" s="9">
        <f t="shared" si="4"/>
        <v>0.0027506590385670826</v>
      </c>
      <c r="O70" s="9">
        <f t="shared" si="4"/>
        <v>-0.09737599611017334</v>
      </c>
      <c r="P70" s="9">
        <f t="shared" si="4"/>
        <v>-0.03110059318213365</v>
      </c>
      <c r="Q70" s="9">
        <f t="shared" si="3"/>
        <v>-0.041908643417913304</v>
      </c>
    </row>
    <row r="71" spans="2:17" ht="12.75">
      <c r="B71" s="4">
        <v>400703</v>
      </c>
      <c r="C71" s="4" t="s">
        <v>75</v>
      </c>
      <c r="D71" s="12">
        <v>0.8422261935154455</v>
      </c>
      <c r="E71" s="12">
        <v>0.8491418247515808</v>
      </c>
      <c r="F71" s="12">
        <v>0.87610532521124</v>
      </c>
      <c r="G71" s="12">
        <f t="shared" si="0"/>
        <v>0.8558244478260888</v>
      </c>
      <c r="H71" s="16"/>
      <c r="I71" s="12">
        <v>0.8319327731092437</v>
      </c>
      <c r="J71" s="12">
        <v>0.8870967741935484</v>
      </c>
      <c r="K71" s="12">
        <v>0.8867924528301887</v>
      </c>
      <c r="L71" s="12">
        <f t="shared" si="1"/>
        <v>0.8686073333776602</v>
      </c>
      <c r="M71" s="16"/>
      <c r="N71" s="12">
        <f t="shared" si="4"/>
        <v>-0.010293420406201736</v>
      </c>
      <c r="O71" s="12">
        <f t="shared" si="4"/>
        <v>0.037954949441967534</v>
      </c>
      <c r="P71" s="12">
        <f t="shared" si="4"/>
        <v>0.010687127618948744</v>
      </c>
      <c r="Q71" s="12">
        <f t="shared" si="3"/>
        <v>0.012782885551571513</v>
      </c>
    </row>
    <row r="72" spans="2:17" ht="12.75">
      <c r="B72" s="4">
        <v>450601</v>
      </c>
      <c r="C72" s="4" t="s">
        <v>89</v>
      </c>
      <c r="D72" s="12">
        <v>0.7608760619903514</v>
      </c>
      <c r="E72" s="12">
        <v>0.7772185225336844</v>
      </c>
      <c r="F72" s="12">
        <v>0.7901846015308419</v>
      </c>
      <c r="G72" s="12">
        <f t="shared" si="0"/>
        <v>0.7760930620182926</v>
      </c>
      <c r="H72" s="16"/>
      <c r="I72" s="12">
        <v>0.7720254314259763</v>
      </c>
      <c r="J72" s="12">
        <v>0.776824034334764</v>
      </c>
      <c r="K72" s="12">
        <v>0.7726675427069645</v>
      </c>
      <c r="L72" s="12">
        <f t="shared" si="1"/>
        <v>0.7738390028225682</v>
      </c>
      <c r="M72" s="16"/>
      <c r="N72" s="12">
        <f t="shared" si="4"/>
        <v>0.011149369435624945</v>
      </c>
      <c r="O72" s="12">
        <f t="shared" si="4"/>
        <v>-0.0003944881989204063</v>
      </c>
      <c r="P72" s="12">
        <f t="shared" si="4"/>
        <v>-0.01751705882387744</v>
      </c>
      <c r="Q72" s="12">
        <f t="shared" si="3"/>
        <v>-0.0022540591957243006</v>
      </c>
    </row>
    <row r="73" spans="2:17" ht="12.75">
      <c r="B73" s="4">
        <v>100101</v>
      </c>
      <c r="C73" s="4" t="s">
        <v>10</v>
      </c>
      <c r="D73" s="12">
        <v>0.8379879726837224</v>
      </c>
      <c r="E73" s="12">
        <v>0.8550705050232014</v>
      </c>
      <c r="F73" s="12">
        <v>0.8717629482071713</v>
      </c>
      <c r="G73" s="12">
        <f t="shared" si="0"/>
        <v>0.8549404753046983</v>
      </c>
      <c r="H73" s="16"/>
      <c r="I73" s="12">
        <v>0.8685121107266436</v>
      </c>
      <c r="J73" s="12">
        <v>0.8612348822406111</v>
      </c>
      <c r="K73" s="12">
        <v>0.9144620811287478</v>
      </c>
      <c r="L73" s="12">
        <f t="shared" si="1"/>
        <v>0.8814030246986674</v>
      </c>
      <c r="M73" s="16"/>
      <c r="N73" s="12">
        <f t="shared" si="4"/>
        <v>0.0305241380429212</v>
      </c>
      <c r="O73" s="12">
        <f t="shared" si="4"/>
        <v>0.0061643772174097</v>
      </c>
      <c r="P73" s="12">
        <f t="shared" si="4"/>
        <v>0.042699132921576566</v>
      </c>
      <c r="Q73" s="12">
        <f t="shared" si="3"/>
        <v>0.026462549393969154</v>
      </c>
    </row>
    <row r="74" spans="2:17" ht="12.75">
      <c r="B74" s="3">
        <v>130101</v>
      </c>
      <c r="C74" s="3" t="s">
        <v>18</v>
      </c>
      <c r="D74" s="10" t="s">
        <v>167</v>
      </c>
      <c r="E74" s="9">
        <v>0.8261886204208886</v>
      </c>
      <c r="F74" s="9">
        <v>0.910411622276029</v>
      </c>
      <c r="G74" s="9">
        <f aca="true" t="shared" si="5" ref="G74:G137">AVERAGE(D74:F74)</f>
        <v>0.8683001213484588</v>
      </c>
      <c r="H74" s="16"/>
      <c r="I74" s="10" t="s">
        <v>167</v>
      </c>
      <c r="J74" s="9">
        <v>0.8095238095238095</v>
      </c>
      <c r="K74" s="9">
        <v>0.8214285714285714</v>
      </c>
      <c r="L74" s="9">
        <f aca="true" t="shared" si="6" ref="L74:L137">AVERAGE(I74:K74)</f>
        <v>0.8154761904761905</v>
      </c>
      <c r="M74" s="16"/>
      <c r="N74" s="9" t="s">
        <v>167</v>
      </c>
      <c r="O74" s="9">
        <f t="shared" si="4"/>
        <v>-0.016664810897079052</v>
      </c>
      <c r="P74" s="9">
        <f t="shared" si="4"/>
        <v>-0.08898305084745761</v>
      </c>
      <c r="Q74" s="9">
        <f aca="true" t="shared" si="7" ref="Q74:Q137">AVERAGE(N74:P74)</f>
        <v>-0.05282393087226833</v>
      </c>
    </row>
    <row r="75" spans="2:17" ht="12.75">
      <c r="B75" s="3">
        <v>150303</v>
      </c>
      <c r="C75" s="3" t="s">
        <v>20</v>
      </c>
      <c r="D75" s="9">
        <v>0.8630001646632637</v>
      </c>
      <c r="E75" s="9">
        <v>0.9017471025774088</v>
      </c>
      <c r="F75" s="9">
        <v>0.9301806825786304</v>
      </c>
      <c r="G75" s="9">
        <f t="shared" si="5"/>
        <v>0.8983093166064343</v>
      </c>
      <c r="H75" s="16"/>
      <c r="I75" s="9">
        <v>0.8013245033112583</v>
      </c>
      <c r="J75" s="9">
        <v>0.8458149779735683</v>
      </c>
      <c r="K75" s="9">
        <v>0.8031088082901554</v>
      </c>
      <c r="L75" s="9">
        <f t="shared" si="6"/>
        <v>0.8167494298583273</v>
      </c>
      <c r="M75" s="16"/>
      <c r="N75" s="9">
        <f t="shared" si="4"/>
        <v>-0.06167566135200542</v>
      </c>
      <c r="O75" s="9">
        <f t="shared" si="4"/>
        <v>-0.05593212460384045</v>
      </c>
      <c r="P75" s="9">
        <f t="shared" si="4"/>
        <v>-0.127071874288475</v>
      </c>
      <c r="Q75" s="9">
        <f t="shared" si="7"/>
        <v>-0.08155988674810695</v>
      </c>
    </row>
    <row r="76" spans="2:17" ht="12.75">
      <c r="B76" s="4">
        <v>150403</v>
      </c>
      <c r="C76" s="4" t="s">
        <v>22</v>
      </c>
      <c r="D76" s="11" t="s">
        <v>167</v>
      </c>
      <c r="E76" s="11" t="s">
        <v>167</v>
      </c>
      <c r="F76" s="12">
        <v>0.9306236860546602</v>
      </c>
      <c r="G76" s="12">
        <f t="shared" si="5"/>
        <v>0.9306236860546602</v>
      </c>
      <c r="H76" s="16"/>
      <c r="I76" s="11" t="s">
        <v>167</v>
      </c>
      <c r="J76" s="11" t="s">
        <v>167</v>
      </c>
      <c r="K76" s="12">
        <v>1</v>
      </c>
      <c r="L76" s="12">
        <f t="shared" si="6"/>
        <v>1</v>
      </c>
      <c r="M76" s="16"/>
      <c r="N76" s="12" t="s">
        <v>167</v>
      </c>
      <c r="O76" s="12" t="s">
        <v>167</v>
      </c>
      <c r="P76" s="12">
        <f t="shared" si="4"/>
        <v>0.06937631394533983</v>
      </c>
      <c r="Q76" s="12">
        <f t="shared" si="7"/>
        <v>0.06937631394533983</v>
      </c>
    </row>
    <row r="77" spans="2:17" ht="12.75">
      <c r="B77" s="3">
        <v>480104</v>
      </c>
      <c r="C77" s="3" t="s">
        <v>97</v>
      </c>
      <c r="D77" s="9">
        <v>0.8591836734693877</v>
      </c>
      <c r="E77" s="9">
        <v>0.9461697722567288</v>
      </c>
      <c r="F77" s="9">
        <v>0.9194776931447225</v>
      </c>
      <c r="G77" s="9">
        <f t="shared" si="5"/>
        <v>0.9082770462902797</v>
      </c>
      <c r="H77" s="16"/>
      <c r="I77" s="9">
        <v>0.9032258064516129</v>
      </c>
      <c r="J77" s="9">
        <v>0.9130434782608695</v>
      </c>
      <c r="K77" s="9">
        <v>0.8</v>
      </c>
      <c r="L77" s="9">
        <f t="shared" si="6"/>
        <v>0.8720897615708275</v>
      </c>
      <c r="M77" s="16"/>
      <c r="N77" s="9">
        <f t="shared" si="4"/>
        <v>0.044042132982225146</v>
      </c>
      <c r="O77" s="9">
        <f t="shared" si="4"/>
        <v>-0.03312629399585931</v>
      </c>
      <c r="P77" s="9">
        <f t="shared" si="4"/>
        <v>-0.11947769314472245</v>
      </c>
      <c r="Q77" s="9">
        <f t="shared" si="7"/>
        <v>-0.036187284719452206</v>
      </c>
    </row>
    <row r="78" spans="2:17" ht="12.75">
      <c r="B78" s="4">
        <v>510904</v>
      </c>
      <c r="C78" s="4" t="s">
        <v>130</v>
      </c>
      <c r="D78" s="12">
        <v>0.8693869181874103</v>
      </c>
      <c r="E78" s="12">
        <v>0.8619510055379217</v>
      </c>
      <c r="F78" s="12">
        <v>0.8475213661835144</v>
      </c>
      <c r="G78" s="12">
        <f t="shared" si="5"/>
        <v>0.8596197633029489</v>
      </c>
      <c r="H78" s="16"/>
      <c r="I78" s="12">
        <v>0.9113573407202216</v>
      </c>
      <c r="J78" s="12">
        <v>0.9634287925696594</v>
      </c>
      <c r="K78" s="12">
        <v>0.9426229508196722</v>
      </c>
      <c r="L78" s="12">
        <f t="shared" si="6"/>
        <v>0.939136361369851</v>
      </c>
      <c r="M78" s="16"/>
      <c r="N78" s="12">
        <f t="shared" si="4"/>
        <v>0.04197042253281125</v>
      </c>
      <c r="O78" s="12">
        <f t="shared" si="4"/>
        <v>0.10147778703173771</v>
      </c>
      <c r="P78" s="12">
        <f t="shared" si="4"/>
        <v>0.09510158463615781</v>
      </c>
      <c r="Q78" s="12">
        <f t="shared" si="7"/>
        <v>0.07951659806690226</v>
      </c>
    </row>
    <row r="79" spans="2:17" ht="12.75">
      <c r="B79" s="4">
        <v>151101</v>
      </c>
      <c r="C79" s="4" t="s">
        <v>25</v>
      </c>
      <c r="D79" s="12">
        <v>0.8905191873589164</v>
      </c>
      <c r="E79" s="12">
        <v>0.9484425349087003</v>
      </c>
      <c r="F79" s="11" t="s">
        <v>167</v>
      </c>
      <c r="G79" s="12">
        <f t="shared" si="5"/>
        <v>0.9194808611338083</v>
      </c>
      <c r="H79" s="16"/>
      <c r="I79" s="12">
        <v>1</v>
      </c>
      <c r="J79" s="12">
        <v>1</v>
      </c>
      <c r="K79" s="11" t="s">
        <v>167</v>
      </c>
      <c r="L79" s="12">
        <f t="shared" si="6"/>
        <v>1</v>
      </c>
      <c r="M79" s="16"/>
      <c r="N79" s="12">
        <f t="shared" si="4"/>
        <v>0.10948081264108356</v>
      </c>
      <c r="O79" s="12">
        <f t="shared" si="4"/>
        <v>0.05155746509129966</v>
      </c>
      <c r="P79" s="11" t="s">
        <v>167</v>
      </c>
      <c r="Q79" s="12">
        <f t="shared" si="7"/>
        <v>0.08051913886619161</v>
      </c>
    </row>
    <row r="80" spans="2:17" ht="12.75">
      <c r="B80" s="4">
        <v>230401</v>
      </c>
      <c r="C80" s="4" t="s">
        <v>45</v>
      </c>
      <c r="D80" s="12">
        <v>0.7987987810290246</v>
      </c>
      <c r="E80" s="12">
        <v>0.8078794044720193</v>
      </c>
      <c r="F80" s="12">
        <v>0.8219405105247299</v>
      </c>
      <c r="G80" s="12">
        <f t="shared" si="5"/>
        <v>0.8095395653419247</v>
      </c>
      <c r="H80" s="16"/>
      <c r="I80" s="12">
        <v>0.7943854324734446</v>
      </c>
      <c r="J80" s="12">
        <v>0.8037548707049238</v>
      </c>
      <c r="K80" s="12">
        <v>0.837704412218451</v>
      </c>
      <c r="L80" s="12">
        <f t="shared" si="6"/>
        <v>0.8119482384656065</v>
      </c>
      <c r="M80" s="16"/>
      <c r="N80" s="12">
        <f t="shared" si="4"/>
        <v>-0.0044133485555799545</v>
      </c>
      <c r="O80" s="12">
        <f t="shared" si="4"/>
        <v>-0.0041245337670955395</v>
      </c>
      <c r="P80" s="12">
        <f t="shared" si="4"/>
        <v>0.015763901693721105</v>
      </c>
      <c r="Q80" s="12">
        <f t="shared" si="7"/>
        <v>0.0024086731236818704</v>
      </c>
    </row>
    <row r="81" spans="2:17" ht="12.75">
      <c r="B81" s="4">
        <v>230501</v>
      </c>
      <c r="C81" s="4" t="s">
        <v>46</v>
      </c>
      <c r="D81" s="12">
        <v>0.7548303993130099</v>
      </c>
      <c r="E81" s="12">
        <v>0.7750737463126843</v>
      </c>
      <c r="F81" s="12">
        <v>0.7414173860670548</v>
      </c>
      <c r="G81" s="12">
        <f t="shared" si="5"/>
        <v>0.7571071772309163</v>
      </c>
      <c r="H81" s="16"/>
      <c r="I81" s="12">
        <v>1</v>
      </c>
      <c r="J81" s="12">
        <v>0.896551724137931</v>
      </c>
      <c r="K81" s="12">
        <v>0.6666666666666666</v>
      </c>
      <c r="L81" s="12">
        <f t="shared" si="6"/>
        <v>0.8544061302681992</v>
      </c>
      <c r="M81" s="16"/>
      <c r="N81" s="12">
        <f t="shared" si="4"/>
        <v>0.24516960068699012</v>
      </c>
      <c r="O81" s="12">
        <f t="shared" si="4"/>
        <v>0.12147797782524672</v>
      </c>
      <c r="P81" s="12">
        <f t="shared" si="4"/>
        <v>-0.07475071940038813</v>
      </c>
      <c r="Q81" s="12">
        <f t="shared" si="7"/>
        <v>0.0972989530372829</v>
      </c>
    </row>
    <row r="82" spans="2:17" ht="12.75">
      <c r="B82" s="3">
        <v>230801</v>
      </c>
      <c r="C82" s="3" t="s">
        <v>48</v>
      </c>
      <c r="D82" s="9">
        <v>0.8192985579490831</v>
      </c>
      <c r="E82" s="9">
        <v>0.8280792420327304</v>
      </c>
      <c r="F82" s="10" t="s">
        <v>167</v>
      </c>
      <c r="G82" s="9">
        <f t="shared" si="5"/>
        <v>0.8236888999909068</v>
      </c>
      <c r="H82" s="16"/>
      <c r="I82" s="9">
        <v>0.782608695652174</v>
      </c>
      <c r="J82" s="9">
        <v>0.7428571428571429</v>
      </c>
      <c r="K82" s="10" t="s">
        <v>167</v>
      </c>
      <c r="L82" s="9">
        <f t="shared" si="6"/>
        <v>0.7627329192546584</v>
      </c>
      <c r="M82" s="16"/>
      <c r="N82" s="9">
        <f t="shared" si="4"/>
        <v>-0.03668986229690918</v>
      </c>
      <c r="O82" s="9">
        <f t="shared" si="4"/>
        <v>-0.08522209917558754</v>
      </c>
      <c r="P82" s="10" t="s">
        <v>167</v>
      </c>
      <c r="Q82" s="9">
        <f t="shared" si="7"/>
        <v>-0.06095598073624836</v>
      </c>
    </row>
    <row r="83" spans="2:17" ht="12.75">
      <c r="B83" s="4">
        <v>239999</v>
      </c>
      <c r="C83" s="4" t="s">
        <v>51</v>
      </c>
      <c r="D83" s="12">
        <v>0.8441856902098973</v>
      </c>
      <c r="E83" s="11" t="s">
        <v>167</v>
      </c>
      <c r="F83" s="11" t="s">
        <v>167</v>
      </c>
      <c r="G83" s="12">
        <f t="shared" si="5"/>
        <v>0.8441856902098973</v>
      </c>
      <c r="H83" s="16"/>
      <c r="I83" s="12">
        <v>0.9354838709677419</v>
      </c>
      <c r="J83" s="11" t="s">
        <v>167</v>
      </c>
      <c r="K83" s="11" t="s">
        <v>167</v>
      </c>
      <c r="L83" s="12">
        <f t="shared" si="6"/>
        <v>0.9354838709677419</v>
      </c>
      <c r="M83" s="16"/>
      <c r="N83" s="12">
        <f t="shared" si="4"/>
        <v>0.09129818075784457</v>
      </c>
      <c r="O83" s="11" t="s">
        <v>167</v>
      </c>
      <c r="P83" s="11" t="s">
        <v>167</v>
      </c>
      <c r="Q83" s="12">
        <f t="shared" si="7"/>
        <v>0.09129818075784457</v>
      </c>
    </row>
    <row r="84" spans="2:17" ht="12.75">
      <c r="B84" s="3">
        <v>231101</v>
      </c>
      <c r="C84" s="3" t="s">
        <v>50</v>
      </c>
      <c r="D84" s="9">
        <v>0.7950298776439344</v>
      </c>
      <c r="E84" s="9">
        <v>0.7809037479525965</v>
      </c>
      <c r="F84" s="9">
        <v>0.8190250828206341</v>
      </c>
      <c r="G84" s="9">
        <f t="shared" si="5"/>
        <v>0.7983195694723885</v>
      </c>
      <c r="H84" s="16"/>
      <c r="I84" s="9">
        <v>0.7792207792207793</v>
      </c>
      <c r="J84" s="9">
        <v>0.7619047619047619</v>
      </c>
      <c r="K84" s="9">
        <v>0.75</v>
      </c>
      <c r="L84" s="9">
        <f t="shared" si="6"/>
        <v>0.7637085137085137</v>
      </c>
      <c r="M84" s="16"/>
      <c r="N84" s="9">
        <f t="shared" si="4"/>
        <v>-0.015809098423155143</v>
      </c>
      <c r="O84" s="9">
        <f t="shared" si="4"/>
        <v>-0.018998986047834676</v>
      </c>
      <c r="P84" s="9">
        <f t="shared" si="4"/>
        <v>-0.06902508282063413</v>
      </c>
      <c r="Q84" s="9">
        <f t="shared" si="7"/>
        <v>-0.03461105576387465</v>
      </c>
    </row>
    <row r="85" spans="2:17" ht="12.75">
      <c r="B85" s="4">
        <v>520701</v>
      </c>
      <c r="C85" s="4" t="s">
        <v>145</v>
      </c>
      <c r="D85" s="12">
        <v>0.7966963151207116</v>
      </c>
      <c r="E85" s="12">
        <v>0.839835728952772</v>
      </c>
      <c r="F85" s="12">
        <v>0.8163265306122449</v>
      </c>
      <c r="G85" s="12">
        <f t="shared" si="5"/>
        <v>0.8176195248952428</v>
      </c>
      <c r="H85" s="16"/>
      <c r="I85" s="12">
        <v>1</v>
      </c>
      <c r="J85" s="12">
        <v>0.9090909090909091</v>
      </c>
      <c r="K85" s="12">
        <v>0.8148148148148148</v>
      </c>
      <c r="L85" s="12">
        <f t="shared" si="6"/>
        <v>0.9079685746352414</v>
      </c>
      <c r="M85" s="16"/>
      <c r="N85" s="12">
        <f t="shared" si="4"/>
        <v>0.2033036848792884</v>
      </c>
      <c r="O85" s="12">
        <f t="shared" si="4"/>
        <v>0.06925518013813703</v>
      </c>
      <c r="P85" s="12">
        <f t="shared" si="4"/>
        <v>-0.0015117157974301465</v>
      </c>
      <c r="Q85" s="12">
        <f t="shared" si="7"/>
        <v>0.09034904973999842</v>
      </c>
    </row>
    <row r="86" spans="2:17" ht="12.75">
      <c r="B86" s="3">
        <v>30102</v>
      </c>
      <c r="C86" s="3" t="s">
        <v>5</v>
      </c>
      <c r="D86" s="9">
        <v>0.8291666666666667</v>
      </c>
      <c r="E86" s="9">
        <v>0.8496629754453539</v>
      </c>
      <c r="F86" s="9">
        <v>0.8740359897172236</v>
      </c>
      <c r="G86" s="9">
        <f t="shared" si="5"/>
        <v>0.8509552106097481</v>
      </c>
      <c r="H86" s="16"/>
      <c r="I86" s="9">
        <v>0.8220338983050848</v>
      </c>
      <c r="J86" s="9">
        <v>0.8333333333333334</v>
      </c>
      <c r="K86" s="9">
        <v>0.8819875776397516</v>
      </c>
      <c r="L86" s="9">
        <f t="shared" si="6"/>
        <v>0.8457849364260567</v>
      </c>
      <c r="M86" s="16"/>
      <c r="N86" s="9">
        <f t="shared" si="4"/>
        <v>-0.007132768361581943</v>
      </c>
      <c r="O86" s="9">
        <f t="shared" si="4"/>
        <v>-0.01632964211202048</v>
      </c>
      <c r="P86" s="9">
        <f t="shared" si="4"/>
        <v>0.007951587922527925</v>
      </c>
      <c r="Q86" s="9">
        <f t="shared" si="7"/>
        <v>-0.005170274183691499</v>
      </c>
    </row>
    <row r="87" spans="2:17" ht="12.75">
      <c r="B87" s="4">
        <v>200107</v>
      </c>
      <c r="C87" s="4" t="s">
        <v>36</v>
      </c>
      <c r="D87" s="12">
        <v>0.8667820069204152</v>
      </c>
      <c r="E87" s="12">
        <v>0.8885955649419218</v>
      </c>
      <c r="F87" s="12">
        <v>0.9091748200110762</v>
      </c>
      <c r="G87" s="12">
        <f t="shared" si="5"/>
        <v>0.8881841306244711</v>
      </c>
      <c r="H87" s="16"/>
      <c r="I87" s="12">
        <v>0.8518518518518519</v>
      </c>
      <c r="J87" s="12">
        <v>0.9032258064516129</v>
      </c>
      <c r="K87" s="12">
        <v>0.9428571428571428</v>
      </c>
      <c r="L87" s="12">
        <f t="shared" si="6"/>
        <v>0.8993116003868691</v>
      </c>
      <c r="M87" s="16"/>
      <c r="N87" s="12">
        <f t="shared" si="4"/>
        <v>-0.014930155068563322</v>
      </c>
      <c r="O87" s="12">
        <f t="shared" si="4"/>
        <v>0.014630241509691055</v>
      </c>
      <c r="P87" s="12">
        <f t="shared" si="4"/>
        <v>0.03368232284606665</v>
      </c>
      <c r="Q87" s="12">
        <f t="shared" si="7"/>
        <v>0.011127469762398126</v>
      </c>
    </row>
    <row r="88" spans="2:17" ht="12.75">
      <c r="B88" s="3">
        <v>190401</v>
      </c>
      <c r="C88" s="3" t="s">
        <v>33</v>
      </c>
      <c r="D88" s="9">
        <v>0.8408071748878924</v>
      </c>
      <c r="E88" s="9">
        <v>0.8217488789237668</v>
      </c>
      <c r="F88" s="9">
        <v>0.8374429223744292</v>
      </c>
      <c r="G88" s="9">
        <f t="shared" si="5"/>
        <v>0.8333329920620294</v>
      </c>
      <c r="H88" s="16"/>
      <c r="I88" s="9">
        <v>0.75</v>
      </c>
      <c r="J88" s="9">
        <v>0.7884615384615384</v>
      </c>
      <c r="K88" s="9">
        <v>0.7974683544303798</v>
      </c>
      <c r="L88" s="9">
        <f t="shared" si="6"/>
        <v>0.7786432976306393</v>
      </c>
      <c r="M88" s="16"/>
      <c r="N88" s="9">
        <f t="shared" si="4"/>
        <v>-0.09080717488789236</v>
      </c>
      <c r="O88" s="9">
        <f t="shared" si="4"/>
        <v>-0.033287340462228365</v>
      </c>
      <c r="P88" s="9">
        <f t="shared" si="4"/>
        <v>-0.03997456794404941</v>
      </c>
      <c r="Q88" s="9">
        <f t="shared" si="7"/>
        <v>-0.054689694431390046</v>
      </c>
    </row>
    <row r="89" spans="2:17" ht="12.75">
      <c r="B89" s="4">
        <v>500601</v>
      </c>
      <c r="C89" s="4" t="s">
        <v>108</v>
      </c>
      <c r="D89" s="12">
        <v>0.972972972972973</v>
      </c>
      <c r="E89" s="12">
        <v>0.6651162790697674</v>
      </c>
      <c r="F89" s="12">
        <v>0.7477477477477478</v>
      </c>
      <c r="G89" s="12">
        <f t="shared" si="5"/>
        <v>0.7952789999301627</v>
      </c>
      <c r="H89" s="16"/>
      <c r="I89" s="12">
        <v>0.8888888888888888</v>
      </c>
      <c r="J89" s="12">
        <v>0.8</v>
      </c>
      <c r="K89" s="12">
        <v>0.8181818181818182</v>
      </c>
      <c r="L89" s="12">
        <f t="shared" si="6"/>
        <v>0.8356902356902357</v>
      </c>
      <c r="M89" s="16"/>
      <c r="N89" s="12">
        <f t="shared" si="4"/>
        <v>-0.08408408408408419</v>
      </c>
      <c r="O89" s="12">
        <f t="shared" si="4"/>
        <v>0.1348837209302326</v>
      </c>
      <c r="P89" s="12">
        <f t="shared" si="4"/>
        <v>0.07043407043407046</v>
      </c>
      <c r="Q89" s="12">
        <f t="shared" si="7"/>
        <v>0.04041123576007296</v>
      </c>
    </row>
    <row r="90" spans="2:17" ht="12.75">
      <c r="B90" s="3">
        <v>500602</v>
      </c>
      <c r="C90" s="3" t="s">
        <v>109</v>
      </c>
      <c r="D90" s="9">
        <v>0.7723577235772358</v>
      </c>
      <c r="E90" s="9">
        <v>0.8389319552110249</v>
      </c>
      <c r="F90" s="9">
        <v>0.8046978094484033</v>
      </c>
      <c r="G90" s="9">
        <f t="shared" si="5"/>
        <v>0.8053291627455547</v>
      </c>
      <c r="H90" s="16"/>
      <c r="I90" s="9">
        <v>0.7122641509433962</v>
      </c>
      <c r="J90" s="9">
        <v>0.6339285714285714</v>
      </c>
      <c r="K90" s="9">
        <v>0.8201438848920863</v>
      </c>
      <c r="L90" s="9">
        <f t="shared" si="6"/>
        <v>0.7221122024213513</v>
      </c>
      <c r="M90" s="16"/>
      <c r="N90" s="9">
        <f aca="true" t="shared" si="8" ref="N90:P153">+I90-D90</f>
        <v>-0.06009357263383952</v>
      </c>
      <c r="O90" s="9">
        <f t="shared" si="8"/>
        <v>-0.20500338378245353</v>
      </c>
      <c r="P90" s="9">
        <f t="shared" si="8"/>
        <v>0.015446075443683038</v>
      </c>
      <c r="Q90" s="9">
        <f t="shared" si="7"/>
        <v>-0.08321696032420334</v>
      </c>
    </row>
    <row r="91" spans="2:17" ht="12.75">
      <c r="B91" s="3">
        <v>430201</v>
      </c>
      <c r="C91" s="3" t="s">
        <v>82</v>
      </c>
      <c r="D91" s="9">
        <v>0.9261744966442953</v>
      </c>
      <c r="E91" s="9">
        <v>0.9076734943442373</v>
      </c>
      <c r="F91" s="9">
        <v>0.9218079841636424</v>
      </c>
      <c r="G91" s="9">
        <f t="shared" si="5"/>
        <v>0.9185519917173917</v>
      </c>
      <c r="H91" s="16"/>
      <c r="I91" s="9">
        <v>0.5714285714285714</v>
      </c>
      <c r="J91" s="9">
        <v>1</v>
      </c>
      <c r="K91" s="9">
        <v>1</v>
      </c>
      <c r="L91" s="9">
        <f t="shared" si="6"/>
        <v>0.8571428571428571</v>
      </c>
      <c r="M91" s="16"/>
      <c r="N91" s="9">
        <f t="shared" si="8"/>
        <v>-0.3547459252157239</v>
      </c>
      <c r="O91" s="9">
        <f t="shared" si="8"/>
        <v>0.09232650565576273</v>
      </c>
      <c r="P91" s="9">
        <f t="shared" si="8"/>
        <v>0.0781920158363576</v>
      </c>
      <c r="Q91" s="9">
        <f t="shared" si="7"/>
        <v>-0.06140913457453453</v>
      </c>
    </row>
    <row r="92" spans="2:17" ht="12.75">
      <c r="B92" s="4">
        <v>430203</v>
      </c>
      <c r="C92" s="4" t="s">
        <v>84</v>
      </c>
      <c r="D92" s="12">
        <v>0.9612362493452069</v>
      </c>
      <c r="E92" s="12">
        <v>0.9401701323251418</v>
      </c>
      <c r="F92" s="12">
        <v>0.8838010832102413</v>
      </c>
      <c r="G92" s="12">
        <f t="shared" si="5"/>
        <v>0.9284024882935301</v>
      </c>
      <c r="H92" s="16"/>
      <c r="I92" s="12">
        <v>0.9682539682539683</v>
      </c>
      <c r="J92" s="12">
        <v>1</v>
      </c>
      <c r="K92" s="12">
        <v>1</v>
      </c>
      <c r="L92" s="12">
        <f t="shared" si="6"/>
        <v>0.9894179894179894</v>
      </c>
      <c r="M92" s="16"/>
      <c r="N92" s="12">
        <f t="shared" si="8"/>
        <v>0.00701771890876135</v>
      </c>
      <c r="O92" s="12">
        <f t="shared" si="8"/>
        <v>0.059829867674858206</v>
      </c>
      <c r="P92" s="12">
        <f t="shared" si="8"/>
        <v>0.11619891678975869</v>
      </c>
      <c r="Q92" s="12">
        <f t="shared" si="7"/>
        <v>0.061015501124459415</v>
      </c>
    </row>
    <row r="93" spans="2:17" ht="12.75">
      <c r="B93" s="3">
        <v>430202</v>
      </c>
      <c r="C93" s="3" t="s">
        <v>83</v>
      </c>
      <c r="D93" s="9">
        <v>0.8844086021505376</v>
      </c>
      <c r="E93" s="9">
        <v>0.9110929853181077</v>
      </c>
      <c r="F93" s="9">
        <v>0.912621359223301</v>
      </c>
      <c r="G93" s="9">
        <f t="shared" si="5"/>
        <v>0.9027076488973155</v>
      </c>
      <c r="H93" s="16"/>
      <c r="I93" s="9">
        <v>0.7857142857142857</v>
      </c>
      <c r="J93" s="9">
        <v>0.9090909090909091</v>
      </c>
      <c r="K93" s="9">
        <v>0.9545454545454546</v>
      </c>
      <c r="L93" s="9">
        <f t="shared" si="6"/>
        <v>0.8831168831168831</v>
      </c>
      <c r="M93" s="16"/>
      <c r="N93" s="9">
        <f t="shared" si="8"/>
        <v>-0.09869431643625193</v>
      </c>
      <c r="O93" s="9">
        <f t="shared" si="8"/>
        <v>-0.0020020762271986126</v>
      </c>
      <c r="P93" s="9">
        <f t="shared" si="8"/>
        <v>0.041924095322153576</v>
      </c>
      <c r="Q93" s="9">
        <f t="shared" si="7"/>
        <v>-0.019590765780432323</v>
      </c>
    </row>
    <row r="94" spans="2:17" ht="12.75">
      <c r="B94" s="4">
        <v>120504</v>
      </c>
      <c r="C94" s="4" t="s">
        <v>17</v>
      </c>
      <c r="D94" s="11" t="s">
        <v>167</v>
      </c>
      <c r="E94" s="12">
        <v>0.8669649164115847</v>
      </c>
      <c r="F94" s="11" t="s">
        <v>167</v>
      </c>
      <c r="G94" s="12">
        <f t="shared" si="5"/>
        <v>0.8669649164115847</v>
      </c>
      <c r="H94" s="16"/>
      <c r="I94" s="11" t="s">
        <v>167</v>
      </c>
      <c r="J94" s="12">
        <v>1</v>
      </c>
      <c r="K94" s="11" t="s">
        <v>167</v>
      </c>
      <c r="L94" s="12">
        <f t="shared" si="6"/>
        <v>1</v>
      </c>
      <c r="M94" s="16"/>
      <c r="N94" s="11" t="s">
        <v>167</v>
      </c>
      <c r="O94" s="12">
        <f t="shared" si="8"/>
        <v>0.13303508358841531</v>
      </c>
      <c r="P94" s="11" t="s">
        <v>167</v>
      </c>
      <c r="Q94" s="12">
        <f t="shared" si="7"/>
        <v>0.13303508358841531</v>
      </c>
    </row>
    <row r="95" spans="2:17" ht="12.75">
      <c r="B95" s="4">
        <v>190502</v>
      </c>
      <c r="C95" s="4" t="s">
        <v>34</v>
      </c>
      <c r="D95" s="12">
        <v>0.7943811074918566</v>
      </c>
      <c r="E95" s="12">
        <v>0.801427815970386</v>
      </c>
      <c r="F95" s="12">
        <v>0.8409819253941803</v>
      </c>
      <c r="G95" s="12">
        <f t="shared" si="5"/>
        <v>0.8122636162854743</v>
      </c>
      <c r="H95" s="16"/>
      <c r="I95" s="12">
        <v>0.865979381443299</v>
      </c>
      <c r="J95" s="12">
        <v>0.7676056338028169</v>
      </c>
      <c r="K95" s="12">
        <v>0.880184331797235</v>
      </c>
      <c r="L95" s="12">
        <f t="shared" si="6"/>
        <v>0.837923115681117</v>
      </c>
      <c r="M95" s="16"/>
      <c r="N95" s="12">
        <f t="shared" si="8"/>
        <v>0.07159827395144236</v>
      </c>
      <c r="O95" s="12">
        <f t="shared" si="8"/>
        <v>-0.03382218216756916</v>
      </c>
      <c r="P95" s="12">
        <f t="shared" si="8"/>
        <v>0.039202406403054724</v>
      </c>
      <c r="Q95" s="12">
        <f t="shared" si="7"/>
        <v>0.025659499395642642</v>
      </c>
    </row>
    <row r="96" spans="2:17" ht="12.75">
      <c r="B96" s="3">
        <v>160901</v>
      </c>
      <c r="C96" s="3" t="s">
        <v>30</v>
      </c>
      <c r="D96" s="9">
        <v>0.7171437865972674</v>
      </c>
      <c r="E96" s="9">
        <v>0.7493674653966365</v>
      </c>
      <c r="F96" s="9">
        <v>0.7642331789703078</v>
      </c>
      <c r="G96" s="9">
        <f t="shared" si="5"/>
        <v>0.7435814769880705</v>
      </c>
      <c r="H96" s="16"/>
      <c r="I96" s="9">
        <v>0.7432432432432432</v>
      </c>
      <c r="J96" s="9">
        <v>0.6172839506172839</v>
      </c>
      <c r="K96" s="9">
        <v>0.7756410256410257</v>
      </c>
      <c r="L96" s="9">
        <f t="shared" si="6"/>
        <v>0.7120560731671842</v>
      </c>
      <c r="M96" s="16"/>
      <c r="N96" s="9">
        <f t="shared" si="8"/>
        <v>0.026099456645975794</v>
      </c>
      <c r="O96" s="9">
        <f t="shared" si="8"/>
        <v>-0.13208351477935254</v>
      </c>
      <c r="P96" s="9">
        <f t="shared" si="8"/>
        <v>0.011407846670717814</v>
      </c>
      <c r="Q96" s="9">
        <f t="shared" si="7"/>
        <v>-0.03152540382088631</v>
      </c>
    </row>
    <row r="97" spans="2:17" ht="12.75">
      <c r="B97" s="4">
        <v>80705</v>
      </c>
      <c r="C97" s="4" t="s">
        <v>6</v>
      </c>
      <c r="D97" s="11" t="s">
        <v>167</v>
      </c>
      <c r="E97" s="11" t="s">
        <v>167</v>
      </c>
      <c r="F97" s="12">
        <v>0.9077490774907749</v>
      </c>
      <c r="G97" s="12">
        <f t="shared" si="5"/>
        <v>0.9077490774907749</v>
      </c>
      <c r="H97" s="16"/>
      <c r="I97" s="11" t="s">
        <v>167</v>
      </c>
      <c r="J97" s="11" t="s">
        <v>167</v>
      </c>
      <c r="K97" s="12">
        <v>1</v>
      </c>
      <c r="L97" s="12">
        <f t="shared" si="6"/>
        <v>1</v>
      </c>
      <c r="M97" s="16"/>
      <c r="N97" s="12" t="s">
        <v>167</v>
      </c>
      <c r="O97" s="12" t="s">
        <v>167</v>
      </c>
      <c r="P97" s="12">
        <f t="shared" si="8"/>
        <v>0.09225092250922506</v>
      </c>
      <c r="Q97" s="12">
        <f t="shared" si="7"/>
        <v>0.09225092250922506</v>
      </c>
    </row>
    <row r="98" spans="2:17" ht="12.75">
      <c r="B98" s="3">
        <v>450701</v>
      </c>
      <c r="C98" s="3" t="s">
        <v>90</v>
      </c>
      <c r="D98" s="9">
        <v>0.7985347985347986</v>
      </c>
      <c r="E98" s="9">
        <v>0.831181028410425</v>
      </c>
      <c r="F98" s="9">
        <v>0.8382997370727432</v>
      </c>
      <c r="G98" s="9">
        <f t="shared" si="5"/>
        <v>0.8226718546726556</v>
      </c>
      <c r="H98" s="16"/>
      <c r="I98" s="9">
        <v>0.8275862068965517</v>
      </c>
      <c r="J98" s="9">
        <v>0.75</v>
      </c>
      <c r="K98" s="9">
        <v>0.7678571428571429</v>
      </c>
      <c r="L98" s="9">
        <f t="shared" si="6"/>
        <v>0.7818144499178982</v>
      </c>
      <c r="M98" s="16"/>
      <c r="N98" s="9">
        <f t="shared" si="8"/>
        <v>0.029051408361753128</v>
      </c>
      <c r="O98" s="9">
        <f t="shared" si="8"/>
        <v>-0.08118102841042496</v>
      </c>
      <c r="P98" s="9">
        <f t="shared" si="8"/>
        <v>-0.07044259421560028</v>
      </c>
      <c r="Q98" s="9">
        <f t="shared" si="7"/>
        <v>-0.040857404754757375</v>
      </c>
    </row>
    <row r="99" spans="2:17" ht="12.75">
      <c r="B99" s="4">
        <v>400601</v>
      </c>
      <c r="C99" s="4" t="s">
        <v>74</v>
      </c>
      <c r="D99" s="12">
        <v>0.8102221428753602</v>
      </c>
      <c r="E99" s="12">
        <v>0.8254422476586889</v>
      </c>
      <c r="F99" s="12">
        <v>0.8284113281841587</v>
      </c>
      <c r="G99" s="12">
        <f t="shared" si="5"/>
        <v>0.8213585729060693</v>
      </c>
      <c r="H99" s="16"/>
      <c r="I99" s="12">
        <v>0.8216216216216217</v>
      </c>
      <c r="J99" s="12">
        <v>0.8408163265306122</v>
      </c>
      <c r="K99" s="12">
        <v>0.8416666666666667</v>
      </c>
      <c r="L99" s="12">
        <f t="shared" si="6"/>
        <v>0.8347015382729669</v>
      </c>
      <c r="M99" s="16"/>
      <c r="N99" s="12">
        <f t="shared" si="8"/>
        <v>0.01139947874626146</v>
      </c>
      <c r="O99" s="12">
        <f t="shared" si="8"/>
        <v>0.015374078871923325</v>
      </c>
      <c r="P99" s="12">
        <f t="shared" si="8"/>
        <v>0.013255338482507928</v>
      </c>
      <c r="Q99" s="12">
        <f t="shared" si="7"/>
        <v>0.013342965366897571</v>
      </c>
    </row>
    <row r="100" spans="2:17" ht="12.75">
      <c r="B100" s="4">
        <v>160501</v>
      </c>
      <c r="C100" s="4" t="s">
        <v>29</v>
      </c>
      <c r="D100" s="12">
        <v>0.737358101135191</v>
      </c>
      <c r="E100" s="12">
        <v>0.7643057222889156</v>
      </c>
      <c r="F100" s="12">
        <v>0.7608874281018899</v>
      </c>
      <c r="G100" s="12">
        <f t="shared" si="5"/>
        <v>0.7541837505086654</v>
      </c>
      <c r="H100" s="16"/>
      <c r="I100" s="12">
        <v>0.7954545454545454</v>
      </c>
      <c r="J100" s="12">
        <v>0.6451612903225806</v>
      </c>
      <c r="K100" s="12">
        <v>0.875</v>
      </c>
      <c r="L100" s="12">
        <f t="shared" si="6"/>
        <v>0.771871945259042</v>
      </c>
      <c r="M100" s="16"/>
      <c r="N100" s="12">
        <f t="shared" si="8"/>
        <v>0.05809644431935446</v>
      </c>
      <c r="O100" s="12">
        <f t="shared" si="8"/>
        <v>-0.11914443196633495</v>
      </c>
      <c r="P100" s="12">
        <f t="shared" si="8"/>
        <v>0.11411257189811008</v>
      </c>
      <c r="Q100" s="12">
        <f t="shared" si="7"/>
        <v>0.01768819475037653</v>
      </c>
    </row>
    <row r="101" spans="2:17" ht="12.75">
      <c r="B101" s="4">
        <v>520408</v>
      </c>
      <c r="C101" s="4" t="s">
        <v>143</v>
      </c>
      <c r="D101" s="12">
        <v>0.8136146459151332</v>
      </c>
      <c r="E101" s="12">
        <v>0.8414475525626883</v>
      </c>
      <c r="F101" s="12">
        <v>0.8360550860298327</v>
      </c>
      <c r="G101" s="12">
        <f t="shared" si="5"/>
        <v>0.8303724281692181</v>
      </c>
      <c r="H101" s="16"/>
      <c r="I101" s="12">
        <v>0.8827930174563591</v>
      </c>
      <c r="J101" s="12">
        <v>0.9380530973451328</v>
      </c>
      <c r="K101" s="12">
        <v>0.8090277777777778</v>
      </c>
      <c r="L101" s="12">
        <f t="shared" si="6"/>
        <v>0.8766246308597565</v>
      </c>
      <c r="M101" s="16"/>
      <c r="N101" s="12">
        <f t="shared" si="8"/>
        <v>0.06917837154122586</v>
      </c>
      <c r="O101" s="12">
        <f t="shared" si="8"/>
        <v>0.09660554478244443</v>
      </c>
      <c r="P101" s="12">
        <f t="shared" si="8"/>
        <v>-0.027027308252054905</v>
      </c>
      <c r="Q101" s="12">
        <f t="shared" si="7"/>
        <v>0.04625220269053846</v>
      </c>
    </row>
    <row r="102" spans="2:17" ht="12.75">
      <c r="B102" s="4">
        <v>80706</v>
      </c>
      <c r="C102" s="4" t="s">
        <v>7</v>
      </c>
      <c r="D102" s="12">
        <v>0.8397129186602871</v>
      </c>
      <c r="E102" s="12">
        <v>0.8301886792452831</v>
      </c>
      <c r="F102" s="12">
        <v>0.8207343412526998</v>
      </c>
      <c r="G102" s="12">
        <f t="shared" si="5"/>
        <v>0.8302119797194233</v>
      </c>
      <c r="H102" s="16"/>
      <c r="I102" s="12">
        <v>0.9090909090909091</v>
      </c>
      <c r="J102" s="12">
        <v>0.7222222222222222</v>
      </c>
      <c r="K102" s="12">
        <v>0.926829268292683</v>
      </c>
      <c r="L102" s="12">
        <f t="shared" si="6"/>
        <v>0.8527141332019381</v>
      </c>
      <c r="M102" s="16"/>
      <c r="N102" s="12">
        <f t="shared" si="8"/>
        <v>0.06937799043062198</v>
      </c>
      <c r="O102" s="12">
        <f t="shared" si="8"/>
        <v>-0.10796645702306085</v>
      </c>
      <c r="P102" s="12">
        <f t="shared" si="8"/>
        <v>0.10609492703998313</v>
      </c>
      <c r="Q102" s="12">
        <f t="shared" si="7"/>
        <v>0.022502153482514758</v>
      </c>
    </row>
    <row r="103" spans="2:17" ht="12.75">
      <c r="B103" s="3">
        <v>500402</v>
      </c>
      <c r="C103" s="3" t="s">
        <v>101</v>
      </c>
      <c r="D103" s="9">
        <v>0.8853672522546004</v>
      </c>
      <c r="E103" s="9">
        <v>0.8658913320007269</v>
      </c>
      <c r="F103" s="9">
        <v>0.8777879895093138</v>
      </c>
      <c r="G103" s="9">
        <f t="shared" si="5"/>
        <v>0.8763488579215469</v>
      </c>
      <c r="H103" s="16"/>
      <c r="I103" s="9">
        <v>0.8793296089385475</v>
      </c>
      <c r="J103" s="9">
        <v>0.8487654320987654</v>
      </c>
      <c r="K103" s="9">
        <v>0.8476302389345868</v>
      </c>
      <c r="L103" s="9">
        <f t="shared" si="6"/>
        <v>0.8585750933239665</v>
      </c>
      <c r="M103" s="16"/>
      <c r="N103" s="9">
        <f t="shared" si="8"/>
        <v>-0.006037643316052943</v>
      </c>
      <c r="O103" s="9">
        <f t="shared" si="8"/>
        <v>-0.01712589990196145</v>
      </c>
      <c r="P103" s="9">
        <f t="shared" si="8"/>
        <v>-0.030157750574727027</v>
      </c>
      <c r="Q103" s="9">
        <f t="shared" si="7"/>
        <v>-0.017773764597580472</v>
      </c>
    </row>
    <row r="104" spans="2:17" ht="12.75">
      <c r="B104" s="3">
        <v>310501</v>
      </c>
      <c r="C104" s="3" t="s">
        <v>61</v>
      </c>
      <c r="D104" s="9">
        <v>0.8326400924321201</v>
      </c>
      <c r="E104" s="9">
        <v>0.8486935028248588</v>
      </c>
      <c r="F104" s="9">
        <v>0.8419361121932216</v>
      </c>
      <c r="G104" s="9">
        <f t="shared" si="5"/>
        <v>0.8410899024834002</v>
      </c>
      <c r="H104" s="16"/>
      <c r="I104" s="9">
        <v>0.8469387755102041</v>
      </c>
      <c r="J104" s="9">
        <v>0.8192219679633868</v>
      </c>
      <c r="K104" s="9">
        <v>0.8396381578947368</v>
      </c>
      <c r="L104" s="9">
        <f t="shared" si="6"/>
        <v>0.8352663004561092</v>
      </c>
      <c r="M104" s="16"/>
      <c r="N104" s="9">
        <f t="shared" si="8"/>
        <v>0.014298683078084018</v>
      </c>
      <c r="O104" s="9">
        <f t="shared" si="8"/>
        <v>-0.029471534861472026</v>
      </c>
      <c r="P104" s="9">
        <f t="shared" si="8"/>
        <v>-0.0022979542984847834</v>
      </c>
      <c r="Q104" s="9">
        <f t="shared" si="7"/>
        <v>-0.005823602027290931</v>
      </c>
    </row>
    <row r="105" spans="2:17" ht="12.75">
      <c r="B105" s="3">
        <v>519999</v>
      </c>
      <c r="C105" s="3" t="s">
        <v>134</v>
      </c>
      <c r="D105" s="9">
        <v>0.8616803278688525</v>
      </c>
      <c r="E105" s="9">
        <v>0.8548895899053628</v>
      </c>
      <c r="F105" s="9">
        <v>0.8791133004926108</v>
      </c>
      <c r="G105" s="9">
        <f t="shared" si="5"/>
        <v>0.8652277394222754</v>
      </c>
      <c r="H105" s="16"/>
      <c r="I105" s="9">
        <v>0.8076923076923077</v>
      </c>
      <c r="J105" s="9">
        <v>0.868421052631579</v>
      </c>
      <c r="K105" s="9">
        <v>0.8108108108108109</v>
      </c>
      <c r="L105" s="9">
        <f t="shared" si="6"/>
        <v>0.8289747237115659</v>
      </c>
      <c r="M105" s="16"/>
      <c r="N105" s="9">
        <f t="shared" si="8"/>
        <v>-0.053988020176544804</v>
      </c>
      <c r="O105" s="9">
        <f t="shared" si="8"/>
        <v>0.013531462726216192</v>
      </c>
      <c r="P105" s="9">
        <f t="shared" si="8"/>
        <v>-0.06830248968179997</v>
      </c>
      <c r="Q105" s="9">
        <f t="shared" si="7"/>
        <v>-0.036253015710709525</v>
      </c>
    </row>
    <row r="106" spans="2:17" ht="12.75">
      <c r="B106" s="3">
        <v>450801</v>
      </c>
      <c r="C106" s="3" t="s">
        <v>91</v>
      </c>
      <c r="D106" s="9">
        <v>0.7840260798696006</v>
      </c>
      <c r="E106" s="9">
        <v>0.821257815373299</v>
      </c>
      <c r="F106" s="9">
        <v>0.8505747126436781</v>
      </c>
      <c r="G106" s="9">
        <f t="shared" si="5"/>
        <v>0.8186195359621925</v>
      </c>
      <c r="H106" s="16"/>
      <c r="I106" s="9">
        <v>0.6266666666666667</v>
      </c>
      <c r="J106" s="9">
        <v>0.7477477477477478</v>
      </c>
      <c r="K106" s="9">
        <v>0.5132743362831859</v>
      </c>
      <c r="L106" s="9">
        <f t="shared" si="6"/>
        <v>0.6292295835658668</v>
      </c>
      <c r="M106" s="16"/>
      <c r="N106" s="9">
        <f t="shared" si="8"/>
        <v>-0.1573594132029339</v>
      </c>
      <c r="O106" s="9">
        <f t="shared" si="8"/>
        <v>-0.07351006762555123</v>
      </c>
      <c r="P106" s="9">
        <f t="shared" si="8"/>
        <v>-0.33730037636049226</v>
      </c>
      <c r="Q106" s="9">
        <f t="shared" si="7"/>
        <v>-0.1893899523963258</v>
      </c>
    </row>
    <row r="107" spans="2:17" ht="12.75">
      <c r="B107" s="3">
        <v>10601</v>
      </c>
      <c r="C107" s="3" t="s">
        <v>4</v>
      </c>
      <c r="D107" s="9">
        <v>0.901689708141321</v>
      </c>
      <c r="E107" s="9">
        <v>0.8428308823529411</v>
      </c>
      <c r="F107" s="9" t="s">
        <v>167</v>
      </c>
      <c r="G107" s="9">
        <f t="shared" si="5"/>
        <v>0.872260295247131</v>
      </c>
      <c r="H107" s="16"/>
      <c r="I107" s="9">
        <v>0.7681159420289855</v>
      </c>
      <c r="J107" s="9">
        <v>0.8823529411764706</v>
      </c>
      <c r="K107" s="9" t="s">
        <v>167</v>
      </c>
      <c r="L107" s="9">
        <f t="shared" si="6"/>
        <v>0.825234441602728</v>
      </c>
      <c r="M107" s="16"/>
      <c r="N107" s="9">
        <f t="shared" si="8"/>
        <v>-0.1335737661123355</v>
      </c>
      <c r="O107" s="9">
        <f t="shared" si="8"/>
        <v>0.03952205882352944</v>
      </c>
      <c r="P107" s="10" t="s">
        <v>167</v>
      </c>
      <c r="Q107" s="9">
        <f t="shared" si="7"/>
        <v>-0.04702585364440304</v>
      </c>
    </row>
    <row r="108" spans="2:17" ht="12.75">
      <c r="B108" s="4">
        <v>520901</v>
      </c>
      <c r="C108" s="4" t="s">
        <v>146</v>
      </c>
      <c r="D108" s="12">
        <v>0.8299540416328738</v>
      </c>
      <c r="E108" s="12">
        <v>0.8606457878125758</v>
      </c>
      <c r="F108" s="12">
        <v>0.8585279858968708</v>
      </c>
      <c r="G108" s="12">
        <f t="shared" si="5"/>
        <v>0.8497092717807734</v>
      </c>
      <c r="H108" s="16"/>
      <c r="I108" s="12">
        <v>0.9387755102040817</v>
      </c>
      <c r="J108" s="12">
        <v>0.926530612244898</v>
      </c>
      <c r="K108" s="12">
        <v>0.8400954653937948</v>
      </c>
      <c r="L108" s="12">
        <f t="shared" si="6"/>
        <v>0.9018005292809249</v>
      </c>
      <c r="M108" s="16"/>
      <c r="N108" s="12">
        <f t="shared" si="8"/>
        <v>0.10882146857120789</v>
      </c>
      <c r="O108" s="12">
        <f t="shared" si="8"/>
        <v>0.06588482443232213</v>
      </c>
      <c r="P108" s="12">
        <f t="shared" si="8"/>
        <v>-0.01843252050307609</v>
      </c>
      <c r="Q108" s="12">
        <f t="shared" si="7"/>
        <v>0.05209125750015131</v>
      </c>
    </row>
    <row r="109" spans="2:17" ht="12.75">
      <c r="B109" s="3">
        <v>521001</v>
      </c>
      <c r="C109" s="3" t="s">
        <v>148</v>
      </c>
      <c r="D109" s="9">
        <v>0.8607913669064748</v>
      </c>
      <c r="E109" s="9">
        <v>0.8665325285043595</v>
      </c>
      <c r="F109" s="9">
        <v>0.8956007879185818</v>
      </c>
      <c r="G109" s="9">
        <f t="shared" si="5"/>
        <v>0.874308227776472</v>
      </c>
      <c r="H109" s="16"/>
      <c r="I109" s="9">
        <v>0.7</v>
      </c>
      <c r="J109" s="9">
        <v>0.8</v>
      </c>
      <c r="K109" s="9">
        <v>0.9032258064516129</v>
      </c>
      <c r="L109" s="9">
        <f t="shared" si="6"/>
        <v>0.8010752688172044</v>
      </c>
      <c r="M109" s="16"/>
      <c r="N109" s="9">
        <f t="shared" si="8"/>
        <v>-0.1607913669064749</v>
      </c>
      <c r="O109" s="9">
        <f t="shared" si="8"/>
        <v>-0.06653252850435942</v>
      </c>
      <c r="P109" s="9">
        <f t="shared" si="8"/>
        <v>0.007625018533031103</v>
      </c>
      <c r="Q109" s="9">
        <f t="shared" si="7"/>
        <v>-0.07323295895926774</v>
      </c>
    </row>
    <row r="110" spans="2:17" ht="12.75">
      <c r="B110" s="3">
        <v>240103</v>
      </c>
      <c r="C110" s="3" t="s">
        <v>52</v>
      </c>
      <c r="D110" s="9">
        <v>0.7917326575863162</v>
      </c>
      <c r="E110" s="9">
        <v>0.8137440539417171</v>
      </c>
      <c r="F110" s="9">
        <v>0.7958662516957944</v>
      </c>
      <c r="G110" s="9">
        <f t="shared" si="5"/>
        <v>0.8004476544079425</v>
      </c>
      <c r="H110" s="16"/>
      <c r="I110" s="9">
        <v>0.7464882943143812</v>
      </c>
      <c r="J110" s="9">
        <v>0.7857362434675684</v>
      </c>
      <c r="K110" s="9">
        <v>0.7682505972922751</v>
      </c>
      <c r="L110" s="9">
        <f t="shared" si="6"/>
        <v>0.7668250450247416</v>
      </c>
      <c r="M110" s="16"/>
      <c r="N110" s="9">
        <f t="shared" si="8"/>
        <v>-0.04524436327193493</v>
      </c>
      <c r="O110" s="9">
        <f t="shared" si="8"/>
        <v>-0.028007810474148687</v>
      </c>
      <c r="P110" s="9">
        <f t="shared" si="8"/>
        <v>-0.02761565440351932</v>
      </c>
      <c r="Q110" s="9">
        <f t="shared" si="7"/>
        <v>-0.033622609383200976</v>
      </c>
    </row>
    <row r="111" spans="2:17" ht="12.75">
      <c r="B111" s="4">
        <v>520407</v>
      </c>
      <c r="C111" s="4" t="s">
        <v>142</v>
      </c>
      <c r="D111" s="12">
        <v>0.8362685745734728</v>
      </c>
      <c r="E111" s="12">
        <v>0.8395979808905715</v>
      </c>
      <c r="F111" s="12">
        <v>0.8576843245194476</v>
      </c>
      <c r="G111" s="12">
        <f t="shared" si="5"/>
        <v>0.8445169599944973</v>
      </c>
      <c r="H111" s="16"/>
      <c r="I111" s="12">
        <v>0.8082191780821918</v>
      </c>
      <c r="J111" s="12">
        <v>0.8214285714285714</v>
      </c>
      <c r="K111" s="12">
        <v>0.921875</v>
      </c>
      <c r="L111" s="12">
        <f t="shared" si="6"/>
        <v>0.8505075831702543</v>
      </c>
      <c r="M111" s="16"/>
      <c r="N111" s="12">
        <f t="shared" si="8"/>
        <v>-0.02804939649128102</v>
      </c>
      <c r="O111" s="12">
        <f t="shared" si="8"/>
        <v>-0.018169409462000075</v>
      </c>
      <c r="P111" s="12">
        <f t="shared" si="8"/>
        <v>0.06419067548055235</v>
      </c>
      <c r="Q111" s="12">
        <f t="shared" si="7"/>
        <v>0.005990623175757086</v>
      </c>
    </row>
    <row r="112" spans="2:17" ht="12.75">
      <c r="B112" s="4">
        <v>200401</v>
      </c>
      <c r="C112" s="4" t="s">
        <v>40</v>
      </c>
      <c r="D112" s="12">
        <v>0.8528896672504378</v>
      </c>
      <c r="E112" s="12">
        <v>0.9087248322147651</v>
      </c>
      <c r="F112" s="12">
        <v>0.8914421553090333</v>
      </c>
      <c r="G112" s="12">
        <f t="shared" si="5"/>
        <v>0.8843522182580786</v>
      </c>
      <c r="H112" s="16"/>
      <c r="I112" s="12">
        <v>0.8095238095238095</v>
      </c>
      <c r="J112" s="12">
        <v>0.8846153846153846</v>
      </c>
      <c r="K112" s="12">
        <v>1</v>
      </c>
      <c r="L112" s="12">
        <f t="shared" si="6"/>
        <v>0.8980463980463981</v>
      </c>
      <c r="M112" s="16"/>
      <c r="N112" s="12">
        <f t="shared" si="8"/>
        <v>-0.043365857726628265</v>
      </c>
      <c r="O112" s="12">
        <f t="shared" si="8"/>
        <v>-0.024109447599380496</v>
      </c>
      <c r="P112" s="12">
        <f t="shared" si="8"/>
        <v>0.10855784469096674</v>
      </c>
      <c r="Q112" s="12">
        <f t="shared" si="7"/>
        <v>0.013694179788319327</v>
      </c>
    </row>
    <row r="113" spans="2:17" ht="12.75">
      <c r="B113" s="3">
        <v>150404</v>
      </c>
      <c r="C113" s="3" t="s">
        <v>23</v>
      </c>
      <c r="D113" s="9">
        <v>0.9117250673854448</v>
      </c>
      <c r="E113" s="9">
        <v>0.9229223744292238</v>
      </c>
      <c r="F113" s="9">
        <v>0.9260371691383518</v>
      </c>
      <c r="G113" s="9">
        <f t="shared" si="5"/>
        <v>0.9202282036510067</v>
      </c>
      <c r="H113" s="16"/>
      <c r="I113" s="9">
        <v>0.8333333333333334</v>
      </c>
      <c r="J113" s="9">
        <v>0.875</v>
      </c>
      <c r="K113" s="9">
        <v>1</v>
      </c>
      <c r="L113" s="9">
        <f t="shared" si="6"/>
        <v>0.9027777777777778</v>
      </c>
      <c r="M113" s="16"/>
      <c r="N113" s="9">
        <f t="shared" si="8"/>
        <v>-0.07839173405211142</v>
      </c>
      <c r="O113" s="9">
        <f t="shared" si="8"/>
        <v>-0.04792237442922376</v>
      </c>
      <c r="P113" s="9">
        <f t="shared" si="8"/>
        <v>0.07396283086164823</v>
      </c>
      <c r="Q113" s="9">
        <f t="shared" si="7"/>
        <v>-0.01745042587322898</v>
      </c>
    </row>
    <row r="114" spans="2:17" ht="12.75">
      <c r="B114" s="3">
        <v>500408</v>
      </c>
      <c r="C114" s="3" t="s">
        <v>103</v>
      </c>
      <c r="D114" s="9">
        <v>0.8636363636363636</v>
      </c>
      <c r="E114" s="9">
        <v>0.8519581121790274</v>
      </c>
      <c r="F114" s="9">
        <v>0.861482685335667</v>
      </c>
      <c r="G114" s="9">
        <f t="shared" si="5"/>
        <v>0.859025720383686</v>
      </c>
      <c r="H114" s="16"/>
      <c r="I114" s="9">
        <v>0.6909090909090909</v>
      </c>
      <c r="J114" s="9">
        <v>0.75</v>
      </c>
      <c r="K114" s="9">
        <v>0.9264705882352942</v>
      </c>
      <c r="L114" s="9">
        <f t="shared" si="6"/>
        <v>0.789126559714795</v>
      </c>
      <c r="M114" s="16"/>
      <c r="N114" s="9">
        <f t="shared" si="8"/>
        <v>-0.17272727272727273</v>
      </c>
      <c r="O114" s="9">
        <f t="shared" si="8"/>
        <v>-0.1019581121790274</v>
      </c>
      <c r="P114" s="9">
        <f t="shared" si="8"/>
        <v>0.06498790289962719</v>
      </c>
      <c r="Q114" s="9">
        <f t="shared" si="7"/>
        <v>-0.06989916066889097</v>
      </c>
    </row>
    <row r="115" spans="2:17" ht="12.75">
      <c r="B115" s="3">
        <v>160902</v>
      </c>
      <c r="C115" s="3" t="s">
        <v>31</v>
      </c>
      <c r="D115" s="10" t="s">
        <v>167</v>
      </c>
      <c r="E115" s="9">
        <v>0.7439516129032258</v>
      </c>
      <c r="F115" s="10" t="s">
        <v>167</v>
      </c>
      <c r="G115" s="9">
        <f t="shared" si="5"/>
        <v>0.7439516129032258</v>
      </c>
      <c r="H115" s="16"/>
      <c r="I115" s="10" t="s">
        <v>167</v>
      </c>
      <c r="J115" s="9">
        <v>0.7222222222222222</v>
      </c>
      <c r="K115" s="10" t="s">
        <v>167</v>
      </c>
      <c r="L115" s="9">
        <f t="shared" si="6"/>
        <v>0.7222222222222222</v>
      </c>
      <c r="M115" s="16"/>
      <c r="N115" s="10" t="s">
        <v>167</v>
      </c>
      <c r="O115" s="9">
        <f t="shared" si="8"/>
        <v>-0.021729390681003546</v>
      </c>
      <c r="P115" s="10" t="s">
        <v>167</v>
      </c>
      <c r="Q115" s="9">
        <f t="shared" si="7"/>
        <v>-0.021729390681003546</v>
      </c>
    </row>
    <row r="116" spans="2:17" ht="12.75">
      <c r="B116" s="3">
        <v>160302</v>
      </c>
      <c r="C116" s="3" t="s">
        <v>27</v>
      </c>
      <c r="D116" s="9">
        <v>0.7874276261373035</v>
      </c>
      <c r="E116" s="9">
        <v>0.7753366406803686</v>
      </c>
      <c r="F116" s="9">
        <v>0.7986857825567503</v>
      </c>
      <c r="G116" s="9">
        <f t="shared" si="5"/>
        <v>0.7871500164581408</v>
      </c>
      <c r="H116" s="16"/>
      <c r="I116" s="9">
        <v>0.75</v>
      </c>
      <c r="J116" s="9">
        <v>0.7983539094650206</v>
      </c>
      <c r="K116" s="9">
        <v>0.7209302325581395</v>
      </c>
      <c r="L116" s="9">
        <f t="shared" si="6"/>
        <v>0.7564280473410534</v>
      </c>
      <c r="M116" s="16"/>
      <c r="N116" s="9">
        <f t="shared" si="8"/>
        <v>-0.03742762613730355</v>
      </c>
      <c r="O116" s="9">
        <f t="shared" si="8"/>
        <v>0.023017268784652045</v>
      </c>
      <c r="P116" s="9">
        <f t="shared" si="8"/>
        <v>-0.07775554999861078</v>
      </c>
      <c r="Q116" s="9">
        <f t="shared" si="7"/>
        <v>-0.03072196911708743</v>
      </c>
    </row>
    <row r="117" spans="2:17" ht="12.75">
      <c r="B117" s="3">
        <v>220101</v>
      </c>
      <c r="C117" s="3" t="s">
        <v>42</v>
      </c>
      <c r="D117" s="9">
        <v>0.8521827068936457</v>
      </c>
      <c r="E117" s="9">
        <v>0.855526544821584</v>
      </c>
      <c r="F117" s="9">
        <v>0.849777409669738</v>
      </c>
      <c r="G117" s="9">
        <f t="shared" si="5"/>
        <v>0.8524955537949892</v>
      </c>
      <c r="H117" s="16"/>
      <c r="I117" s="9">
        <v>0.7577639751552795</v>
      </c>
      <c r="J117" s="9">
        <v>0.8402061855670103</v>
      </c>
      <c r="K117" s="9">
        <v>0.7511111111111111</v>
      </c>
      <c r="L117" s="9">
        <f t="shared" si="6"/>
        <v>0.7830270906111337</v>
      </c>
      <c r="M117" s="16"/>
      <c r="N117" s="9">
        <f t="shared" si="8"/>
        <v>-0.09441873173836624</v>
      </c>
      <c r="O117" s="9">
        <f t="shared" si="8"/>
        <v>-0.015320359254573646</v>
      </c>
      <c r="P117" s="9">
        <f t="shared" si="8"/>
        <v>-0.09866629855862696</v>
      </c>
      <c r="Q117" s="9">
        <f t="shared" si="7"/>
        <v>-0.06946846318385562</v>
      </c>
    </row>
    <row r="118" spans="2:17" ht="12.75">
      <c r="B118" s="3">
        <v>520403</v>
      </c>
      <c r="C118" s="3" t="s">
        <v>140</v>
      </c>
      <c r="D118" s="9">
        <v>0.8946259220231823</v>
      </c>
      <c r="E118" s="9">
        <v>0.7437837837837837</v>
      </c>
      <c r="F118" s="9">
        <v>0.8151079136690648</v>
      </c>
      <c r="G118" s="9">
        <f t="shared" si="5"/>
        <v>0.8178392064920103</v>
      </c>
      <c r="H118" s="16"/>
      <c r="I118" s="9">
        <v>0.6666666666666666</v>
      </c>
      <c r="J118" s="9">
        <v>0.5714285714285714</v>
      </c>
      <c r="K118" s="9">
        <v>0.25</v>
      </c>
      <c r="L118" s="9">
        <f t="shared" si="6"/>
        <v>0.49603174603174605</v>
      </c>
      <c r="M118" s="16"/>
      <c r="N118" s="9">
        <f t="shared" si="8"/>
        <v>-0.22795925535651562</v>
      </c>
      <c r="O118" s="9">
        <f t="shared" si="8"/>
        <v>-0.17235521235521234</v>
      </c>
      <c r="P118" s="9">
        <f t="shared" si="8"/>
        <v>-0.5651079136690648</v>
      </c>
      <c r="Q118" s="9">
        <f t="shared" si="7"/>
        <v>-0.32180746046026426</v>
      </c>
    </row>
    <row r="119" spans="2:17" ht="12.75">
      <c r="B119" s="3">
        <v>90403</v>
      </c>
      <c r="C119" s="3" t="s">
        <v>9</v>
      </c>
      <c r="D119" s="9">
        <v>0.796043656207367</v>
      </c>
      <c r="E119" s="9">
        <v>0.8065893837705919</v>
      </c>
      <c r="F119" s="9">
        <v>0.8161898965307365</v>
      </c>
      <c r="G119" s="9">
        <f t="shared" si="5"/>
        <v>0.806274312169565</v>
      </c>
      <c r="H119" s="16"/>
      <c r="I119" s="9">
        <v>0.7380952380952381</v>
      </c>
      <c r="J119" s="9">
        <v>0.6511627906976745</v>
      </c>
      <c r="K119" s="9">
        <v>0.8409090909090909</v>
      </c>
      <c r="L119" s="9">
        <f t="shared" si="6"/>
        <v>0.7433890399006678</v>
      </c>
      <c r="M119" s="16"/>
      <c r="N119" s="9">
        <f t="shared" si="8"/>
        <v>-0.05794841811212881</v>
      </c>
      <c r="O119" s="9">
        <f t="shared" si="8"/>
        <v>-0.1554265930729174</v>
      </c>
      <c r="P119" s="9">
        <f t="shared" si="8"/>
        <v>0.02471919437835446</v>
      </c>
      <c r="Q119" s="9">
        <f t="shared" si="7"/>
        <v>-0.06288527226889724</v>
      </c>
    </row>
    <row r="120" spans="2:17" ht="12.75">
      <c r="B120" s="3">
        <v>270501</v>
      </c>
      <c r="C120" s="3" t="s">
        <v>60</v>
      </c>
      <c r="D120" s="9">
        <v>0.7819226868026597</v>
      </c>
      <c r="E120" s="9">
        <v>0.8217543178730836</v>
      </c>
      <c r="F120" s="9">
        <v>0.8079475493723515</v>
      </c>
      <c r="G120" s="9">
        <f t="shared" si="5"/>
        <v>0.8038748513493649</v>
      </c>
      <c r="H120" s="16"/>
      <c r="I120" s="9">
        <v>0.6805555555555556</v>
      </c>
      <c r="J120" s="9">
        <v>0.6666666666666666</v>
      </c>
      <c r="K120" s="9">
        <v>0.5949367088607594</v>
      </c>
      <c r="L120" s="9">
        <f t="shared" si="6"/>
        <v>0.6473863103609939</v>
      </c>
      <c r="M120" s="16"/>
      <c r="N120" s="9">
        <f t="shared" si="8"/>
        <v>-0.10136713124710417</v>
      </c>
      <c r="O120" s="9">
        <f t="shared" si="8"/>
        <v>-0.155087651206417</v>
      </c>
      <c r="P120" s="9">
        <f t="shared" si="8"/>
        <v>-0.21301084051159203</v>
      </c>
      <c r="Q120" s="9">
        <f t="shared" si="7"/>
        <v>-0.15648854098837106</v>
      </c>
    </row>
    <row r="121" spans="2:17" ht="12.75">
      <c r="B121" s="3">
        <v>270101</v>
      </c>
      <c r="C121" s="3" t="s">
        <v>58</v>
      </c>
      <c r="D121" s="9">
        <v>0.6924482173676475</v>
      </c>
      <c r="E121" s="9">
        <v>0.7186562410568392</v>
      </c>
      <c r="F121" s="9">
        <v>0.7378568394406734</v>
      </c>
      <c r="G121" s="9">
        <f t="shared" si="5"/>
        <v>0.71632043262172</v>
      </c>
      <c r="H121" s="16"/>
      <c r="I121" s="9">
        <v>0.662369749704587</v>
      </c>
      <c r="J121" s="9">
        <v>0.6792153754705765</v>
      </c>
      <c r="K121" s="9">
        <v>0.6828291435875586</v>
      </c>
      <c r="L121" s="9">
        <f t="shared" si="6"/>
        <v>0.6748047562542406</v>
      </c>
      <c r="M121" s="16"/>
      <c r="N121" s="9">
        <f t="shared" si="8"/>
        <v>-0.03007846766306055</v>
      </c>
      <c r="O121" s="9">
        <f t="shared" si="8"/>
        <v>-0.0394408655862627</v>
      </c>
      <c r="P121" s="9">
        <f t="shared" si="8"/>
        <v>-0.05502769585311473</v>
      </c>
      <c r="Q121" s="9">
        <f t="shared" si="7"/>
        <v>-0.041515676367479326</v>
      </c>
    </row>
    <row r="122" spans="2:17" ht="12.75">
      <c r="B122" s="4">
        <v>520404</v>
      </c>
      <c r="C122" s="4" t="s">
        <v>141</v>
      </c>
      <c r="D122" s="12">
        <v>0.8374545880698465</v>
      </c>
      <c r="E122" s="12">
        <v>0.8592027141645462</v>
      </c>
      <c r="F122" s="12">
        <v>0.8675588371019843</v>
      </c>
      <c r="G122" s="12">
        <f t="shared" si="5"/>
        <v>0.8547387131121257</v>
      </c>
      <c r="H122" s="16"/>
      <c r="I122" s="12">
        <v>0.9333333333333333</v>
      </c>
      <c r="J122" s="12">
        <v>0.9117647058823529</v>
      </c>
      <c r="K122" s="12">
        <v>0.8823529411764706</v>
      </c>
      <c r="L122" s="12">
        <f t="shared" si="6"/>
        <v>0.9091503267973856</v>
      </c>
      <c r="M122" s="16"/>
      <c r="N122" s="12">
        <f t="shared" si="8"/>
        <v>0.09587874526348683</v>
      </c>
      <c r="O122" s="12">
        <f t="shared" si="8"/>
        <v>0.05256199171780673</v>
      </c>
      <c r="P122" s="12">
        <f t="shared" si="8"/>
        <v>0.014794104074486225</v>
      </c>
      <c r="Q122" s="12">
        <f t="shared" si="7"/>
        <v>0.05441161368525993</v>
      </c>
    </row>
    <row r="123" spans="2:17" ht="12.75">
      <c r="B123" s="3">
        <v>500713</v>
      </c>
      <c r="C123" s="3" t="s">
        <v>118</v>
      </c>
      <c r="D123" s="10" t="s">
        <v>167</v>
      </c>
      <c r="E123" s="10" t="s">
        <v>167</v>
      </c>
      <c r="F123" s="9">
        <v>0.8558951965065502</v>
      </c>
      <c r="G123" s="9">
        <f t="shared" si="5"/>
        <v>0.8558951965065502</v>
      </c>
      <c r="H123" s="16"/>
      <c r="I123" s="10" t="s">
        <v>167</v>
      </c>
      <c r="J123" s="10" t="s">
        <v>167</v>
      </c>
      <c r="K123" s="9">
        <v>0.7083333333333334</v>
      </c>
      <c r="L123" s="9">
        <f t="shared" si="6"/>
        <v>0.7083333333333334</v>
      </c>
      <c r="M123" s="16"/>
      <c r="N123" s="9" t="s">
        <v>167</v>
      </c>
      <c r="O123" s="9" t="s">
        <v>167</v>
      </c>
      <c r="P123" s="9">
        <f t="shared" si="8"/>
        <v>-0.14756186317321685</v>
      </c>
      <c r="Q123" s="9">
        <f t="shared" si="7"/>
        <v>-0.14756186317321685</v>
      </c>
    </row>
    <row r="124" spans="2:17" ht="12.75">
      <c r="B124" s="3">
        <v>521201</v>
      </c>
      <c r="C124" s="3" t="s">
        <v>149</v>
      </c>
      <c r="D124" s="9">
        <v>0.7938876013904983</v>
      </c>
      <c r="E124" s="9">
        <v>0.781981981981982</v>
      </c>
      <c r="F124" s="10" t="s">
        <v>167</v>
      </c>
      <c r="G124" s="9">
        <f t="shared" si="5"/>
        <v>0.7879347916862401</v>
      </c>
      <c r="H124" s="16"/>
      <c r="I124" s="9">
        <v>0.6842105263157895</v>
      </c>
      <c r="J124" s="9">
        <v>0.7777777777777778</v>
      </c>
      <c r="K124" s="10" t="s">
        <v>167</v>
      </c>
      <c r="L124" s="9">
        <f t="shared" si="6"/>
        <v>0.7309941520467836</v>
      </c>
      <c r="M124" s="16"/>
      <c r="N124" s="9">
        <f t="shared" si="8"/>
        <v>-0.10967707507470881</v>
      </c>
      <c r="O124" s="9">
        <f t="shared" si="8"/>
        <v>-0.004204204204204198</v>
      </c>
      <c r="P124" s="10" t="s">
        <v>167</v>
      </c>
      <c r="Q124" s="9">
        <f t="shared" si="7"/>
        <v>-0.0569406396394565</v>
      </c>
    </row>
    <row r="125" spans="2:17" ht="12.75">
      <c r="B125" s="3">
        <v>260501</v>
      </c>
      <c r="C125" s="3" t="s">
        <v>55</v>
      </c>
      <c r="D125" s="9">
        <v>0.8248063148662477</v>
      </c>
      <c r="E125" s="9">
        <v>0.8297799993199361</v>
      </c>
      <c r="F125" s="9">
        <v>0.8408684149093456</v>
      </c>
      <c r="G125" s="9">
        <f t="shared" si="5"/>
        <v>0.8318182430318432</v>
      </c>
      <c r="H125" s="16"/>
      <c r="I125" s="9">
        <v>0.7547169811320755</v>
      </c>
      <c r="J125" s="9">
        <v>0.84375</v>
      </c>
      <c r="K125" s="9">
        <v>0.8556701030927835</v>
      </c>
      <c r="L125" s="9">
        <f t="shared" si="6"/>
        <v>0.8180456947416196</v>
      </c>
      <c r="M125" s="16"/>
      <c r="N125" s="9">
        <f t="shared" si="8"/>
        <v>-0.07008933373417214</v>
      </c>
      <c r="O125" s="9">
        <f t="shared" si="8"/>
        <v>0.013970000680063932</v>
      </c>
      <c r="P125" s="9">
        <f t="shared" si="8"/>
        <v>0.014801688183437856</v>
      </c>
      <c r="Q125" s="9">
        <f t="shared" si="7"/>
        <v>-0.013772548290223452</v>
      </c>
    </row>
    <row r="126" spans="2:17" ht="12.75">
      <c r="B126" s="3">
        <v>500903</v>
      </c>
      <c r="C126" s="3" t="s">
        <v>120</v>
      </c>
      <c r="D126" s="9">
        <v>0.8732999096511891</v>
      </c>
      <c r="E126" s="9">
        <v>0.8946686564227029</v>
      </c>
      <c r="F126" s="9">
        <v>0.9023354241520005</v>
      </c>
      <c r="G126" s="9">
        <f t="shared" si="5"/>
        <v>0.8901013300752975</v>
      </c>
      <c r="H126" s="16"/>
      <c r="I126" s="9">
        <v>0.8763557483731019</v>
      </c>
      <c r="J126" s="9">
        <v>0.8798521256931608</v>
      </c>
      <c r="K126" s="9">
        <v>0.8762278978388998</v>
      </c>
      <c r="L126" s="9">
        <f t="shared" si="6"/>
        <v>0.8774785906350542</v>
      </c>
      <c r="M126" s="16"/>
      <c r="N126" s="9">
        <f t="shared" si="8"/>
        <v>0.0030558387219128402</v>
      </c>
      <c r="O126" s="9">
        <f t="shared" si="8"/>
        <v>-0.014816530729542032</v>
      </c>
      <c r="P126" s="9">
        <f t="shared" si="8"/>
        <v>-0.02610752631310076</v>
      </c>
      <c r="Q126" s="9">
        <f t="shared" si="7"/>
        <v>-0.012622739440243317</v>
      </c>
    </row>
    <row r="127" spans="2:17" ht="12.75">
      <c r="B127" s="3">
        <v>500907</v>
      </c>
      <c r="C127" s="3" t="s">
        <v>123</v>
      </c>
      <c r="D127" s="9">
        <v>0.7338959212376934</v>
      </c>
      <c r="E127" s="9">
        <v>0.7484198955757076</v>
      </c>
      <c r="F127" s="9">
        <v>0.7349866277656212</v>
      </c>
      <c r="G127" s="9">
        <f t="shared" si="5"/>
        <v>0.7391008148596742</v>
      </c>
      <c r="H127" s="16"/>
      <c r="I127" s="9">
        <v>0.5120481927710844</v>
      </c>
      <c r="J127" s="9">
        <v>0.8333333333333334</v>
      </c>
      <c r="K127" s="9">
        <v>0.6600660066006601</v>
      </c>
      <c r="L127" s="9">
        <f t="shared" si="6"/>
        <v>0.6684825109016925</v>
      </c>
      <c r="M127" s="16"/>
      <c r="N127" s="9">
        <f t="shared" si="8"/>
        <v>-0.22184772846660905</v>
      </c>
      <c r="O127" s="9">
        <f t="shared" si="8"/>
        <v>0.08491343775762572</v>
      </c>
      <c r="P127" s="9">
        <f t="shared" si="8"/>
        <v>-0.07492062116496112</v>
      </c>
      <c r="Q127" s="9">
        <f t="shared" si="7"/>
        <v>-0.07061830395798148</v>
      </c>
    </row>
    <row r="128" spans="2:17" ht="12.75">
      <c r="B128" s="4">
        <v>500908</v>
      </c>
      <c r="C128" s="4" t="s">
        <v>124</v>
      </c>
      <c r="D128" s="12">
        <v>0.7821428571428571</v>
      </c>
      <c r="E128" s="12">
        <v>0.8453922315308454</v>
      </c>
      <c r="F128" s="12">
        <v>0.8227848101265823</v>
      </c>
      <c r="G128" s="12">
        <f t="shared" si="5"/>
        <v>0.8167732996000949</v>
      </c>
      <c r="H128" s="16"/>
      <c r="I128" s="12">
        <v>0.7934782608695652</v>
      </c>
      <c r="J128" s="12">
        <v>0.875</v>
      </c>
      <c r="K128" s="12">
        <v>0.9368421052631579</v>
      </c>
      <c r="L128" s="12">
        <f t="shared" si="6"/>
        <v>0.868440122044241</v>
      </c>
      <c r="M128" s="16"/>
      <c r="N128" s="12">
        <f t="shared" si="8"/>
        <v>0.011335403726708049</v>
      </c>
      <c r="O128" s="12">
        <f t="shared" si="8"/>
        <v>0.029607768469154583</v>
      </c>
      <c r="P128" s="12">
        <f t="shared" si="8"/>
        <v>0.11405729513657559</v>
      </c>
      <c r="Q128" s="12">
        <f t="shared" si="7"/>
        <v>0.051666822444146075</v>
      </c>
    </row>
    <row r="129" spans="2:17" ht="12.75">
      <c r="B129" s="4">
        <v>500909</v>
      </c>
      <c r="C129" s="4" t="s">
        <v>125</v>
      </c>
      <c r="D129" s="12">
        <v>0.8681528662420382</v>
      </c>
      <c r="E129" s="12">
        <v>0.8921630094043888</v>
      </c>
      <c r="F129" s="12">
        <v>0.8732620320855615</v>
      </c>
      <c r="G129" s="12">
        <f t="shared" si="5"/>
        <v>0.8778593025773295</v>
      </c>
      <c r="H129" s="16"/>
      <c r="I129" s="12">
        <v>0.8645833333333334</v>
      </c>
      <c r="J129" s="12">
        <v>0.8914728682170543</v>
      </c>
      <c r="K129" s="12">
        <v>0.922077922077922</v>
      </c>
      <c r="L129" s="12">
        <f t="shared" si="6"/>
        <v>0.8927113745427698</v>
      </c>
      <c r="M129" s="16"/>
      <c r="N129" s="12">
        <f t="shared" si="8"/>
        <v>-0.0035695329087048755</v>
      </c>
      <c r="O129" s="12">
        <f t="shared" si="8"/>
        <v>-0.0006901411873344587</v>
      </c>
      <c r="P129" s="12">
        <f t="shared" si="8"/>
        <v>0.04881588999236053</v>
      </c>
      <c r="Q129" s="12">
        <f t="shared" si="7"/>
        <v>0.014852071965440397</v>
      </c>
    </row>
    <row r="130" spans="2:17" ht="12.75">
      <c r="B130" s="19">
        <v>500906</v>
      </c>
      <c r="C130" s="19" t="s">
        <v>158</v>
      </c>
      <c r="D130" s="20" t="s">
        <v>167</v>
      </c>
      <c r="E130" s="20" t="s">
        <v>167</v>
      </c>
      <c r="F130" s="21">
        <v>0.8181818181818182</v>
      </c>
      <c r="G130" s="21">
        <f t="shared" si="5"/>
        <v>0.8181818181818182</v>
      </c>
      <c r="H130" s="16"/>
      <c r="I130" s="20" t="s">
        <v>167</v>
      </c>
      <c r="J130" s="20" t="s">
        <v>167</v>
      </c>
      <c r="K130" s="21">
        <v>0.8181818181818182</v>
      </c>
      <c r="L130" s="21">
        <f t="shared" si="6"/>
        <v>0.8181818181818182</v>
      </c>
      <c r="M130" s="16"/>
      <c r="N130" s="21" t="s">
        <v>167</v>
      </c>
      <c r="O130" s="21" t="s">
        <v>167</v>
      </c>
      <c r="P130" s="21">
        <f t="shared" si="8"/>
        <v>0</v>
      </c>
      <c r="Q130" s="21">
        <f t="shared" si="7"/>
        <v>0</v>
      </c>
    </row>
    <row r="131" spans="2:17" ht="12.75">
      <c r="B131" s="3">
        <v>500902</v>
      </c>
      <c r="C131" s="3" t="s">
        <v>119</v>
      </c>
      <c r="D131" s="9">
        <v>0.8246274273671534</v>
      </c>
      <c r="E131" s="9">
        <v>0.8419607353649186</v>
      </c>
      <c r="F131" s="9">
        <v>0.8513211872586872</v>
      </c>
      <c r="G131" s="9">
        <f t="shared" si="5"/>
        <v>0.8393031166635865</v>
      </c>
      <c r="H131" s="16"/>
      <c r="I131" s="9">
        <v>0.7652173913043478</v>
      </c>
      <c r="J131" s="9">
        <v>0.7794117647058824</v>
      </c>
      <c r="K131" s="9">
        <v>0.7850746268656716</v>
      </c>
      <c r="L131" s="9">
        <f t="shared" si="6"/>
        <v>0.7765679276253006</v>
      </c>
      <c r="M131" s="16"/>
      <c r="N131" s="9">
        <f t="shared" si="8"/>
        <v>-0.05941003606280559</v>
      </c>
      <c r="O131" s="9">
        <f t="shared" si="8"/>
        <v>-0.0625489706590362</v>
      </c>
      <c r="P131" s="9">
        <f t="shared" si="8"/>
        <v>-0.06624656039301557</v>
      </c>
      <c r="Q131" s="9">
        <f t="shared" si="7"/>
        <v>-0.06273518903828579</v>
      </c>
    </row>
    <row r="132" spans="2:17" ht="12.75">
      <c r="B132" s="3">
        <v>500904</v>
      </c>
      <c r="C132" s="3" t="s">
        <v>121</v>
      </c>
      <c r="D132" s="9">
        <v>0.7770970212422911</v>
      </c>
      <c r="E132" s="9">
        <v>0.8205298013245033</v>
      </c>
      <c r="F132" s="9">
        <v>0.8192105263157895</v>
      </c>
      <c r="G132" s="9">
        <f t="shared" si="5"/>
        <v>0.805612449627528</v>
      </c>
      <c r="H132" s="16"/>
      <c r="I132" s="9">
        <v>0.7220447284345048</v>
      </c>
      <c r="J132" s="9">
        <v>0.7213483146067415</v>
      </c>
      <c r="K132" s="9">
        <v>0.8251231527093597</v>
      </c>
      <c r="L132" s="9">
        <f t="shared" si="6"/>
        <v>0.756172065250202</v>
      </c>
      <c r="M132" s="16"/>
      <c r="N132" s="9">
        <f t="shared" si="8"/>
        <v>-0.05505229280778623</v>
      </c>
      <c r="O132" s="9">
        <f t="shared" si="8"/>
        <v>-0.09918148671776172</v>
      </c>
      <c r="P132" s="9">
        <f t="shared" si="8"/>
        <v>0.005912626393570153</v>
      </c>
      <c r="Q132" s="9">
        <f t="shared" si="7"/>
        <v>-0.04944038437732593</v>
      </c>
    </row>
    <row r="133" spans="2:17" ht="12.75">
      <c r="B133" s="3">
        <v>500905</v>
      </c>
      <c r="C133" s="3" t="s">
        <v>122</v>
      </c>
      <c r="D133" s="9">
        <v>0.8796992481203008</v>
      </c>
      <c r="E133" s="9">
        <v>0.8271604938271605</v>
      </c>
      <c r="F133" s="9">
        <v>0.8298969072164949</v>
      </c>
      <c r="G133" s="9">
        <f t="shared" si="5"/>
        <v>0.8455855497213188</v>
      </c>
      <c r="H133" s="16"/>
      <c r="I133" s="9">
        <v>0.8260869565217391</v>
      </c>
      <c r="J133" s="9">
        <v>0.7647058823529411</v>
      </c>
      <c r="K133" s="9">
        <v>0.8571428571428571</v>
      </c>
      <c r="L133" s="9">
        <f t="shared" si="6"/>
        <v>0.8159785653391792</v>
      </c>
      <c r="M133" s="16"/>
      <c r="N133" s="9">
        <f t="shared" si="8"/>
        <v>-0.05361229159856162</v>
      </c>
      <c r="O133" s="9">
        <f t="shared" si="8"/>
        <v>-0.06245461147421938</v>
      </c>
      <c r="P133" s="9">
        <f t="shared" si="8"/>
        <v>0.0272459499263622</v>
      </c>
      <c r="Q133" s="9">
        <f t="shared" si="7"/>
        <v>-0.0296069843821396</v>
      </c>
    </row>
    <row r="134" spans="2:17" ht="12.75">
      <c r="B134" s="4">
        <v>511601</v>
      </c>
      <c r="C134" s="4" t="s">
        <v>133</v>
      </c>
      <c r="D134" s="12">
        <v>0.907733714331181</v>
      </c>
      <c r="E134" s="12">
        <v>0.9307952089712889</v>
      </c>
      <c r="F134" s="12">
        <v>0.9370590617275226</v>
      </c>
      <c r="G134" s="12">
        <f t="shared" si="5"/>
        <v>0.9251959950099975</v>
      </c>
      <c r="H134" s="16"/>
      <c r="I134" s="12">
        <v>0.9798210372534697</v>
      </c>
      <c r="J134" s="12">
        <v>0.9620810055865922</v>
      </c>
      <c r="K134" s="12">
        <v>0.9744110479285134</v>
      </c>
      <c r="L134" s="12">
        <f t="shared" si="6"/>
        <v>0.9721043635895251</v>
      </c>
      <c r="M134" s="16"/>
      <c r="N134" s="12">
        <f t="shared" si="8"/>
        <v>0.0720873229222887</v>
      </c>
      <c r="O134" s="12">
        <f t="shared" si="8"/>
        <v>0.031285796615303285</v>
      </c>
      <c r="P134" s="12">
        <f t="shared" si="8"/>
        <v>0.03735198620099078</v>
      </c>
      <c r="Q134" s="12">
        <f t="shared" si="7"/>
        <v>0.04690836857952759</v>
      </c>
    </row>
    <row r="135" spans="2:17" ht="12.75">
      <c r="B135" s="3">
        <v>400504</v>
      </c>
      <c r="C135" s="3" t="s">
        <v>73</v>
      </c>
      <c r="D135" s="9">
        <v>0.8159970870251244</v>
      </c>
      <c r="E135" s="9">
        <v>0.8100634632819583</v>
      </c>
      <c r="F135" s="9">
        <v>0.8317168283171683</v>
      </c>
      <c r="G135" s="9">
        <f t="shared" si="5"/>
        <v>0.8192591262080837</v>
      </c>
      <c r="H135" s="16"/>
      <c r="I135" s="9">
        <v>0.7272727272727273</v>
      </c>
      <c r="J135" s="9">
        <v>0.7441860465116279</v>
      </c>
      <c r="K135" s="9">
        <v>0.75</v>
      </c>
      <c r="L135" s="9">
        <f t="shared" si="6"/>
        <v>0.7404862579281183</v>
      </c>
      <c r="M135" s="16"/>
      <c r="N135" s="9">
        <f t="shared" si="8"/>
        <v>-0.08872435975239712</v>
      </c>
      <c r="O135" s="9">
        <f t="shared" si="8"/>
        <v>-0.06587741677033043</v>
      </c>
      <c r="P135" s="9">
        <f t="shared" si="8"/>
        <v>-0.08171682831716831</v>
      </c>
      <c r="Q135" s="9">
        <f t="shared" si="7"/>
        <v>-0.07877286827996528</v>
      </c>
    </row>
    <row r="136" spans="2:17" ht="12.75">
      <c r="B136" s="3">
        <v>500708</v>
      </c>
      <c r="C136" s="3" t="s">
        <v>114</v>
      </c>
      <c r="D136" s="9">
        <v>0.8422796554009278</v>
      </c>
      <c r="E136" s="9">
        <v>0.8609831029185868</v>
      </c>
      <c r="F136" s="9">
        <v>0.8582480091012514</v>
      </c>
      <c r="G136" s="9">
        <f t="shared" si="5"/>
        <v>0.8538369224735888</v>
      </c>
      <c r="H136" s="16"/>
      <c r="I136" s="9">
        <v>0.7333333333333333</v>
      </c>
      <c r="J136" s="9">
        <v>0.8269230769230769</v>
      </c>
      <c r="K136" s="9">
        <v>0.8382352941176471</v>
      </c>
      <c r="L136" s="9">
        <f t="shared" si="6"/>
        <v>0.7994972347913524</v>
      </c>
      <c r="M136" s="16"/>
      <c r="N136" s="9">
        <f t="shared" si="8"/>
        <v>-0.10894632206759447</v>
      </c>
      <c r="O136" s="9">
        <f t="shared" si="8"/>
        <v>-0.034060025995509946</v>
      </c>
      <c r="P136" s="9">
        <f t="shared" si="8"/>
        <v>-0.02001271498360435</v>
      </c>
      <c r="Q136" s="9">
        <f t="shared" si="7"/>
        <v>-0.05433968768223626</v>
      </c>
    </row>
    <row r="137" spans="2:17" ht="12.75">
      <c r="B137" s="3">
        <v>220103</v>
      </c>
      <c r="C137" s="3" t="s">
        <v>43</v>
      </c>
      <c r="D137" s="9">
        <v>0.8687766714082503</v>
      </c>
      <c r="E137" s="9">
        <v>0.8786950354609929</v>
      </c>
      <c r="F137" s="9">
        <v>0.8838971129150911</v>
      </c>
      <c r="G137" s="9">
        <f t="shared" si="5"/>
        <v>0.8771229399281114</v>
      </c>
      <c r="H137" s="16"/>
      <c r="I137" s="9">
        <v>0.8649706457925636</v>
      </c>
      <c r="J137" s="9">
        <v>0.8460410557184751</v>
      </c>
      <c r="K137" s="9">
        <v>0.844059405940594</v>
      </c>
      <c r="L137" s="9">
        <f t="shared" si="6"/>
        <v>0.8516903691505443</v>
      </c>
      <c r="M137" s="16"/>
      <c r="N137" s="9">
        <f t="shared" si="8"/>
        <v>-0.00380602561568677</v>
      </c>
      <c r="O137" s="9">
        <f t="shared" si="8"/>
        <v>-0.032653979742517825</v>
      </c>
      <c r="P137" s="9">
        <f t="shared" si="8"/>
        <v>-0.03983770697449707</v>
      </c>
      <c r="Q137" s="9">
        <f t="shared" si="7"/>
        <v>-0.02543257077756722</v>
      </c>
    </row>
    <row r="138" spans="2:17" ht="12.75">
      <c r="B138" s="3">
        <v>380101</v>
      </c>
      <c r="C138" s="3" t="s">
        <v>68</v>
      </c>
      <c r="D138" s="9">
        <v>0.777599286033021</v>
      </c>
      <c r="E138" s="9">
        <v>0.7893580285669439</v>
      </c>
      <c r="F138" s="9">
        <v>0.8039991521232247</v>
      </c>
      <c r="G138" s="9">
        <f aca="true" t="shared" si="9" ref="G138:G166">AVERAGE(D138:F138)</f>
        <v>0.7903188222410632</v>
      </c>
      <c r="H138" s="16"/>
      <c r="I138" s="9">
        <v>0.6507936507936508</v>
      </c>
      <c r="J138" s="9">
        <v>0.6835820895522388</v>
      </c>
      <c r="K138" s="9">
        <v>0.7150837988826816</v>
      </c>
      <c r="L138" s="9">
        <f aca="true" t="shared" si="10" ref="L138:L166">AVERAGE(I138:K138)</f>
        <v>0.683153179742857</v>
      </c>
      <c r="M138" s="16"/>
      <c r="N138" s="9">
        <f t="shared" si="8"/>
        <v>-0.12680563523937016</v>
      </c>
      <c r="O138" s="9">
        <f t="shared" si="8"/>
        <v>-0.10577593901470517</v>
      </c>
      <c r="P138" s="9">
        <f t="shared" si="8"/>
        <v>-0.08891535324054312</v>
      </c>
      <c r="Q138" s="9">
        <f aca="true" t="shared" si="11" ref="Q138:Q166">AVERAGE(N138:P138)</f>
        <v>-0.10716564249820615</v>
      </c>
    </row>
    <row r="139" spans="2:17" ht="12.75">
      <c r="B139" s="3">
        <v>500605</v>
      </c>
      <c r="C139" s="3" t="s">
        <v>110</v>
      </c>
      <c r="D139" s="9">
        <v>0.8065104958929115</v>
      </c>
      <c r="E139" s="9">
        <v>0.8207832898172324</v>
      </c>
      <c r="F139" s="9">
        <v>0.8347916078652743</v>
      </c>
      <c r="G139" s="9">
        <f t="shared" si="9"/>
        <v>0.820695131191806</v>
      </c>
      <c r="H139" s="16"/>
      <c r="I139" s="9">
        <v>0.7888888888888889</v>
      </c>
      <c r="J139" s="9">
        <v>0.7430939226519337</v>
      </c>
      <c r="K139" s="9">
        <v>0.6965174129353234</v>
      </c>
      <c r="L139" s="9">
        <f t="shared" si="10"/>
        <v>0.7428334081587153</v>
      </c>
      <c r="M139" s="16"/>
      <c r="N139" s="9">
        <f t="shared" si="8"/>
        <v>-0.0176216070040226</v>
      </c>
      <c r="O139" s="9">
        <f t="shared" si="8"/>
        <v>-0.07768936716529862</v>
      </c>
      <c r="P139" s="9">
        <f t="shared" si="8"/>
        <v>-0.13827419492995086</v>
      </c>
      <c r="Q139" s="9">
        <f t="shared" si="11"/>
        <v>-0.07786172303309069</v>
      </c>
    </row>
    <row r="140" spans="2:17" ht="12.75">
      <c r="B140" s="3">
        <v>400101</v>
      </c>
      <c r="C140" s="3" t="s">
        <v>70</v>
      </c>
      <c r="D140" s="9">
        <v>0.8477453580901857</v>
      </c>
      <c r="E140" s="9">
        <v>0.8926886792452831</v>
      </c>
      <c r="F140" s="9">
        <v>0.9222981856429134</v>
      </c>
      <c r="G140" s="9">
        <f t="shared" si="9"/>
        <v>0.8875774076594607</v>
      </c>
      <c r="H140" s="16"/>
      <c r="I140" s="9">
        <v>0.6363636363636364</v>
      </c>
      <c r="J140" s="9">
        <v>0.7692307692307693</v>
      </c>
      <c r="K140" s="9">
        <v>0.75</v>
      </c>
      <c r="L140" s="9">
        <f t="shared" si="10"/>
        <v>0.7185314685314687</v>
      </c>
      <c r="M140" s="16"/>
      <c r="N140" s="9">
        <f t="shared" si="8"/>
        <v>-0.21138172172654934</v>
      </c>
      <c r="O140" s="9">
        <f t="shared" si="8"/>
        <v>-0.12345791001451378</v>
      </c>
      <c r="P140" s="9">
        <f t="shared" si="8"/>
        <v>-0.17229818564291344</v>
      </c>
      <c r="Q140" s="9">
        <f t="shared" si="11"/>
        <v>-0.16904593912799218</v>
      </c>
    </row>
    <row r="141" spans="2:17" ht="12.75">
      <c r="B141" s="4">
        <v>510806</v>
      </c>
      <c r="C141" s="4" t="s">
        <v>129</v>
      </c>
      <c r="D141" s="12">
        <v>0.9004358028830037</v>
      </c>
      <c r="E141" s="11" t="s">
        <v>167</v>
      </c>
      <c r="F141" s="11" t="s">
        <v>167</v>
      </c>
      <c r="G141" s="12">
        <f t="shared" si="9"/>
        <v>0.9004358028830037</v>
      </c>
      <c r="H141" s="16"/>
      <c r="I141" s="12">
        <v>1</v>
      </c>
      <c r="J141" s="11" t="s">
        <v>167</v>
      </c>
      <c r="K141" s="11" t="s">
        <v>167</v>
      </c>
      <c r="L141" s="12">
        <f t="shared" si="10"/>
        <v>1</v>
      </c>
      <c r="M141" s="16"/>
      <c r="N141" s="12">
        <f t="shared" si="8"/>
        <v>0.09956419711699627</v>
      </c>
      <c r="O141" s="11" t="s">
        <v>167</v>
      </c>
      <c r="P141" s="11" t="s">
        <v>167</v>
      </c>
      <c r="Q141" s="12">
        <f t="shared" si="11"/>
        <v>0.09956419711699627</v>
      </c>
    </row>
    <row r="142" spans="2:17" ht="12.75">
      <c r="B142" s="4">
        <v>400801</v>
      </c>
      <c r="C142" s="4" t="s">
        <v>76</v>
      </c>
      <c r="D142" s="12">
        <v>0.7527335561724549</v>
      </c>
      <c r="E142" s="12">
        <v>0.7533363164960122</v>
      </c>
      <c r="F142" s="12">
        <v>0.7879876160990712</v>
      </c>
      <c r="G142" s="12">
        <f t="shared" si="9"/>
        <v>0.7646858295891793</v>
      </c>
      <c r="H142" s="16"/>
      <c r="I142" s="12">
        <v>0.7772397094430993</v>
      </c>
      <c r="J142" s="12">
        <v>0.7625</v>
      </c>
      <c r="K142" s="12">
        <v>0.7911877394636015</v>
      </c>
      <c r="L142" s="12">
        <f t="shared" si="10"/>
        <v>0.7769758163022337</v>
      </c>
      <c r="M142" s="16"/>
      <c r="N142" s="12">
        <f t="shared" si="8"/>
        <v>0.024506153270644426</v>
      </c>
      <c r="O142" s="12">
        <f t="shared" si="8"/>
        <v>0.009163683503987774</v>
      </c>
      <c r="P142" s="12">
        <f t="shared" si="8"/>
        <v>0.0032001233645303495</v>
      </c>
      <c r="Q142" s="12">
        <f t="shared" si="11"/>
        <v>0.012289986713054183</v>
      </c>
    </row>
    <row r="143" spans="2:17" ht="12.75">
      <c r="B143" s="3">
        <v>260706</v>
      </c>
      <c r="C143" s="3" t="s">
        <v>57</v>
      </c>
      <c r="D143" s="9">
        <v>0.7419605390574564</v>
      </c>
      <c r="E143" s="9">
        <v>0.7508489043103929</v>
      </c>
      <c r="F143" s="9">
        <v>0.768814151887765</v>
      </c>
      <c r="G143" s="9">
        <f t="shared" si="9"/>
        <v>0.7538745317518715</v>
      </c>
      <c r="H143" s="16"/>
      <c r="I143" s="9">
        <v>0.7037037037037037</v>
      </c>
      <c r="J143" s="9">
        <v>0.72875</v>
      </c>
      <c r="K143" s="9">
        <v>0.7836498761354252</v>
      </c>
      <c r="L143" s="9">
        <f t="shared" si="10"/>
        <v>0.7387011932797097</v>
      </c>
      <c r="M143" s="16"/>
      <c r="N143" s="9">
        <f t="shared" si="8"/>
        <v>-0.03825683535375268</v>
      </c>
      <c r="O143" s="9">
        <f t="shared" si="8"/>
        <v>-0.022098904310392853</v>
      </c>
      <c r="P143" s="9">
        <f t="shared" si="8"/>
        <v>0.01483572424766022</v>
      </c>
      <c r="Q143" s="9">
        <f t="shared" si="11"/>
        <v>-0.015173338472161771</v>
      </c>
    </row>
    <row r="144" spans="2:17" ht="12.75">
      <c r="B144" s="4">
        <v>500710</v>
      </c>
      <c r="C144" s="4" t="s">
        <v>116</v>
      </c>
      <c r="D144" s="12">
        <v>0.8757062146892656</v>
      </c>
      <c r="E144" s="12">
        <v>0.8932038834951457</v>
      </c>
      <c r="F144" s="12">
        <v>0.9240506329113924</v>
      </c>
      <c r="G144" s="12">
        <f t="shared" si="9"/>
        <v>0.8976535770319346</v>
      </c>
      <c r="H144" s="16"/>
      <c r="I144" s="12">
        <v>0.9285714285714286</v>
      </c>
      <c r="J144" s="12">
        <v>1</v>
      </c>
      <c r="K144" s="12">
        <v>0.9333333333333333</v>
      </c>
      <c r="L144" s="12">
        <f t="shared" si="10"/>
        <v>0.953968253968254</v>
      </c>
      <c r="M144" s="16"/>
      <c r="N144" s="12">
        <f t="shared" si="8"/>
        <v>0.05286521388216303</v>
      </c>
      <c r="O144" s="12">
        <f t="shared" si="8"/>
        <v>0.10679611650485432</v>
      </c>
      <c r="P144" s="12">
        <f t="shared" si="8"/>
        <v>0.009282700421940904</v>
      </c>
      <c r="Q144" s="12">
        <f t="shared" si="11"/>
        <v>0.05631467693631942</v>
      </c>
    </row>
    <row r="145" spans="2:17" ht="12.75">
      <c r="B145" s="3">
        <v>420101</v>
      </c>
      <c r="C145" s="3" t="s">
        <v>78</v>
      </c>
      <c r="D145" s="9">
        <v>0.7966426031323659</v>
      </c>
      <c r="E145" s="9">
        <v>0.8221571619895973</v>
      </c>
      <c r="F145" s="9">
        <v>0.832690398378356</v>
      </c>
      <c r="G145" s="9">
        <f t="shared" si="9"/>
        <v>0.8171633878334398</v>
      </c>
      <c r="H145" s="16"/>
      <c r="I145" s="9">
        <v>0.7991432651118515</v>
      </c>
      <c r="J145" s="9">
        <v>0.8127904403629121</v>
      </c>
      <c r="K145" s="9">
        <v>0.7947882736156352</v>
      </c>
      <c r="L145" s="9">
        <f t="shared" si="10"/>
        <v>0.8022406596967996</v>
      </c>
      <c r="M145" s="16"/>
      <c r="N145" s="9">
        <f t="shared" si="8"/>
        <v>0.002500661979485619</v>
      </c>
      <c r="O145" s="9">
        <f t="shared" si="8"/>
        <v>-0.00936672162668517</v>
      </c>
      <c r="P145" s="9">
        <f t="shared" si="8"/>
        <v>-0.03790212476272081</v>
      </c>
      <c r="Q145" s="9">
        <f t="shared" si="11"/>
        <v>-0.01492272813664012</v>
      </c>
    </row>
    <row r="146" spans="2:17" ht="12.75">
      <c r="B146" s="4">
        <v>150702</v>
      </c>
      <c r="C146" s="4" t="s">
        <v>24</v>
      </c>
      <c r="D146" s="11" t="s">
        <v>167</v>
      </c>
      <c r="E146" s="12">
        <v>0.9269911504424779</v>
      </c>
      <c r="F146" s="12">
        <v>0.8934131736526946</v>
      </c>
      <c r="G146" s="12">
        <f t="shared" si="9"/>
        <v>0.9102021620475862</v>
      </c>
      <c r="H146" s="16"/>
      <c r="I146" s="11" t="s">
        <v>167</v>
      </c>
      <c r="J146" s="12">
        <v>0.95</v>
      </c>
      <c r="K146" s="12">
        <v>0.9</v>
      </c>
      <c r="L146" s="12">
        <f t="shared" si="10"/>
        <v>0.925</v>
      </c>
      <c r="M146" s="16"/>
      <c r="N146" s="12" t="s">
        <v>167</v>
      </c>
      <c r="O146" s="12">
        <f t="shared" si="8"/>
        <v>0.023008849557522026</v>
      </c>
      <c r="P146" s="12">
        <f t="shared" si="8"/>
        <v>0.006586826347305452</v>
      </c>
      <c r="Q146" s="12">
        <f t="shared" si="11"/>
        <v>0.01479783795241374</v>
      </c>
    </row>
    <row r="147" spans="2:17" ht="12.75">
      <c r="B147" s="4">
        <v>320108</v>
      </c>
      <c r="C147" s="4" t="s">
        <v>64</v>
      </c>
      <c r="D147" s="12">
        <v>0.8439260444250537</v>
      </c>
      <c r="E147" s="12">
        <v>0.840883397623081</v>
      </c>
      <c r="F147" s="12">
        <v>0.8587722488240505</v>
      </c>
      <c r="G147" s="12">
        <f t="shared" si="9"/>
        <v>0.8478605636240616</v>
      </c>
      <c r="H147" s="16"/>
      <c r="I147" s="12">
        <v>0.8421578421578422</v>
      </c>
      <c r="J147" s="12">
        <v>0.8856161908203831</v>
      </c>
      <c r="K147" s="12">
        <v>0.865592972181552</v>
      </c>
      <c r="L147" s="12">
        <f t="shared" si="10"/>
        <v>0.8644556683865924</v>
      </c>
      <c r="M147" s="16"/>
      <c r="N147" s="12">
        <f t="shared" si="8"/>
        <v>-0.0017682022672115272</v>
      </c>
      <c r="O147" s="12">
        <f t="shared" si="8"/>
        <v>0.04473279319730217</v>
      </c>
      <c r="P147" s="12">
        <f t="shared" si="8"/>
        <v>0.006820723357501501</v>
      </c>
      <c r="Q147" s="12">
        <f t="shared" si="11"/>
        <v>0.016595104762530715</v>
      </c>
    </row>
    <row r="148" spans="2:17" ht="12.75">
      <c r="B148" s="4">
        <v>521501</v>
      </c>
      <c r="C148" s="4" t="s">
        <v>154</v>
      </c>
      <c r="D148" s="12">
        <v>0.8641139624166498</v>
      </c>
      <c r="E148" s="12">
        <v>0.8610926270960872</v>
      </c>
      <c r="F148" s="12">
        <v>0.8203458505173287</v>
      </c>
      <c r="G148" s="12">
        <f t="shared" si="9"/>
        <v>0.8485174800100218</v>
      </c>
      <c r="H148" s="16"/>
      <c r="I148" s="12">
        <v>0.9345454545454546</v>
      </c>
      <c r="J148" s="12">
        <v>0.9618320610687023</v>
      </c>
      <c r="K148" s="12">
        <v>0.9427083333333334</v>
      </c>
      <c r="L148" s="12">
        <f t="shared" si="10"/>
        <v>0.9463619496491634</v>
      </c>
      <c r="M148" s="16"/>
      <c r="N148" s="12">
        <f t="shared" si="8"/>
        <v>0.07043149212880473</v>
      </c>
      <c r="O148" s="12">
        <f t="shared" si="8"/>
        <v>0.10073943397261509</v>
      </c>
      <c r="P148" s="12">
        <f t="shared" si="8"/>
        <v>0.1223624828160047</v>
      </c>
      <c r="Q148" s="12">
        <f t="shared" si="11"/>
        <v>0.09784446963914151</v>
      </c>
    </row>
    <row r="149" spans="2:17" ht="12.75">
      <c r="B149" s="3">
        <v>380201</v>
      </c>
      <c r="C149" s="3" t="s">
        <v>69</v>
      </c>
      <c r="D149" s="9">
        <v>0.825446898002103</v>
      </c>
      <c r="E149" s="9">
        <v>0.8141112618724559</v>
      </c>
      <c r="F149" s="9">
        <v>0.8311633767324653</v>
      </c>
      <c r="G149" s="9">
        <f t="shared" si="9"/>
        <v>0.8235738455356748</v>
      </c>
      <c r="H149" s="16"/>
      <c r="I149" s="9">
        <v>0.7727272727272727</v>
      </c>
      <c r="J149" s="9">
        <v>0.6666666666666666</v>
      </c>
      <c r="K149" s="9">
        <v>0.7569444444444444</v>
      </c>
      <c r="L149" s="9">
        <f t="shared" si="10"/>
        <v>0.7321127946127947</v>
      </c>
      <c r="M149" s="16"/>
      <c r="N149" s="9">
        <f t="shared" si="8"/>
        <v>-0.05271962527483032</v>
      </c>
      <c r="O149" s="9">
        <f t="shared" si="8"/>
        <v>-0.14744459520578923</v>
      </c>
      <c r="P149" s="9">
        <f t="shared" si="8"/>
        <v>-0.0742189322880209</v>
      </c>
      <c r="Q149" s="9">
        <f t="shared" si="11"/>
        <v>-0.09146105092288015</v>
      </c>
    </row>
    <row r="150" spans="2:17" ht="12.75">
      <c r="B150" s="4">
        <v>510908</v>
      </c>
      <c r="C150" s="4" t="s">
        <v>131</v>
      </c>
      <c r="D150" s="12">
        <v>0.9207782747303532</v>
      </c>
      <c r="E150" s="12">
        <v>0.912039832513388</v>
      </c>
      <c r="F150" s="12">
        <v>0.9174857895158206</v>
      </c>
      <c r="G150" s="12">
        <f t="shared" si="9"/>
        <v>0.9167679655865206</v>
      </c>
      <c r="H150" s="16"/>
      <c r="I150" s="12">
        <v>1</v>
      </c>
      <c r="J150" s="12">
        <v>0.9665271966527197</v>
      </c>
      <c r="K150" s="12">
        <v>0.9491725768321513</v>
      </c>
      <c r="L150" s="12">
        <f t="shared" si="10"/>
        <v>0.971899924494957</v>
      </c>
      <c r="M150" s="16"/>
      <c r="N150" s="12">
        <f t="shared" si="8"/>
        <v>0.07922172526964677</v>
      </c>
      <c r="O150" s="12">
        <f t="shared" si="8"/>
        <v>0.05448736413933164</v>
      </c>
      <c r="P150" s="12">
        <f t="shared" si="8"/>
        <v>0.03168678731633068</v>
      </c>
      <c r="Q150" s="12">
        <f t="shared" si="11"/>
        <v>0.05513195890843636</v>
      </c>
    </row>
    <row r="151" spans="2:17" ht="12.75">
      <c r="B151" s="4">
        <v>160402</v>
      </c>
      <c r="C151" s="4" t="s">
        <v>28</v>
      </c>
      <c r="D151" s="12">
        <v>0.8125</v>
      </c>
      <c r="E151" s="12">
        <v>0.7114427860696517</v>
      </c>
      <c r="F151" s="12">
        <v>0.7706422018348624</v>
      </c>
      <c r="G151" s="12">
        <f t="shared" si="9"/>
        <v>0.764861662634838</v>
      </c>
      <c r="H151" s="16"/>
      <c r="I151" s="12">
        <v>0.8333333333333334</v>
      </c>
      <c r="J151" s="12">
        <v>0.9166666666666666</v>
      </c>
      <c r="K151" s="12">
        <v>0.8543689320388349</v>
      </c>
      <c r="L151" s="12">
        <f t="shared" si="10"/>
        <v>0.8681229773462783</v>
      </c>
      <c r="M151" s="16"/>
      <c r="N151" s="12">
        <f t="shared" si="8"/>
        <v>0.02083333333333337</v>
      </c>
      <c r="O151" s="12">
        <f t="shared" si="8"/>
        <v>0.2052238805970149</v>
      </c>
      <c r="P151" s="12">
        <f t="shared" si="8"/>
        <v>0.08372673020397248</v>
      </c>
      <c r="Q151" s="12">
        <f t="shared" si="11"/>
        <v>0.10326131471144025</v>
      </c>
    </row>
    <row r="152" spans="2:17" ht="12.75">
      <c r="B152" s="3">
        <v>500709</v>
      </c>
      <c r="C152" s="3" t="s">
        <v>115</v>
      </c>
      <c r="D152" s="9">
        <v>0.8470588235294118</v>
      </c>
      <c r="E152" s="9">
        <v>0.8668596237337193</v>
      </c>
      <c r="F152" s="9">
        <v>0.8496683861459101</v>
      </c>
      <c r="G152" s="9">
        <f t="shared" si="9"/>
        <v>0.8545289444696804</v>
      </c>
      <c r="H152" s="16"/>
      <c r="I152" s="9">
        <v>0.8571428571428571</v>
      </c>
      <c r="J152" s="9">
        <v>0.7586206896551724</v>
      </c>
      <c r="K152" s="9">
        <v>0.8620689655172413</v>
      </c>
      <c r="L152" s="9">
        <f t="shared" si="10"/>
        <v>0.8259441707717569</v>
      </c>
      <c r="M152" s="16"/>
      <c r="N152" s="9">
        <f t="shared" si="8"/>
        <v>0.010084033613445342</v>
      </c>
      <c r="O152" s="9">
        <f t="shared" si="8"/>
        <v>-0.1082389340785469</v>
      </c>
      <c r="P152" s="9">
        <f t="shared" si="8"/>
        <v>0.01240057937133121</v>
      </c>
      <c r="Q152" s="9">
        <f t="shared" si="11"/>
        <v>-0.02858477369792345</v>
      </c>
    </row>
    <row r="153" spans="2:17" ht="12.75">
      <c r="B153" s="3">
        <v>510205</v>
      </c>
      <c r="C153" s="3" t="s">
        <v>126</v>
      </c>
      <c r="D153" s="9">
        <v>0.8506427604871448</v>
      </c>
      <c r="E153" s="9">
        <v>0.8795454545454545</v>
      </c>
      <c r="F153" s="9">
        <v>0.8719211822660099</v>
      </c>
      <c r="G153" s="9">
        <f t="shared" si="9"/>
        <v>0.8673697990995364</v>
      </c>
      <c r="H153" s="16"/>
      <c r="I153" s="9">
        <v>0.7848932676518884</v>
      </c>
      <c r="J153" s="9">
        <v>0.7201783723522854</v>
      </c>
      <c r="K153" s="9">
        <v>0.8189054726368159</v>
      </c>
      <c r="L153" s="9">
        <f t="shared" si="10"/>
        <v>0.7746590375469965</v>
      </c>
      <c r="M153" s="16"/>
      <c r="N153" s="9">
        <f t="shared" si="8"/>
        <v>-0.06574949283525644</v>
      </c>
      <c r="O153" s="9">
        <f t="shared" si="8"/>
        <v>-0.15936708219316909</v>
      </c>
      <c r="P153" s="9">
        <f t="shared" si="8"/>
        <v>-0.053015709629194</v>
      </c>
      <c r="Q153" s="9">
        <f t="shared" si="11"/>
        <v>-0.09271076155253984</v>
      </c>
    </row>
    <row r="154" spans="2:17" ht="12.75">
      <c r="B154" s="3">
        <v>421601</v>
      </c>
      <c r="C154" s="3" t="s">
        <v>80</v>
      </c>
      <c r="D154" s="9">
        <v>0.8148148148148148</v>
      </c>
      <c r="E154" s="9">
        <v>0.8292307692307692</v>
      </c>
      <c r="F154" s="9">
        <v>0.8477272727272728</v>
      </c>
      <c r="G154" s="9">
        <f t="shared" si="9"/>
        <v>0.8305909522576189</v>
      </c>
      <c r="H154" s="16"/>
      <c r="I154" s="9">
        <v>0.7692307692307693</v>
      </c>
      <c r="J154" s="9">
        <v>0.6</v>
      </c>
      <c r="K154" s="9">
        <v>0.8571428571428571</v>
      </c>
      <c r="L154" s="9">
        <f t="shared" si="10"/>
        <v>0.7421245421245422</v>
      </c>
      <c r="M154" s="16"/>
      <c r="N154" s="9">
        <f aca="true" t="shared" si="12" ref="N154:P166">+I154-D154</f>
        <v>-0.045584045584045496</v>
      </c>
      <c r="O154" s="9">
        <f t="shared" si="12"/>
        <v>-0.22923076923076924</v>
      </c>
      <c r="P154" s="9">
        <f t="shared" si="12"/>
        <v>0.009415584415584322</v>
      </c>
      <c r="Q154" s="9">
        <f t="shared" si="11"/>
        <v>-0.08846641013307681</v>
      </c>
    </row>
    <row r="155" spans="2:17" ht="12.75">
      <c r="B155" s="4">
        <v>450101</v>
      </c>
      <c r="C155" s="4" t="s">
        <v>86</v>
      </c>
      <c r="D155" s="12">
        <v>0.75</v>
      </c>
      <c r="E155" s="11" t="s">
        <v>167</v>
      </c>
      <c r="F155" s="11" t="s">
        <v>167</v>
      </c>
      <c r="G155" s="12">
        <f t="shared" si="9"/>
        <v>0.75</v>
      </c>
      <c r="H155" s="16"/>
      <c r="I155" s="12">
        <v>1</v>
      </c>
      <c r="J155" s="11" t="s">
        <v>167</v>
      </c>
      <c r="K155" s="11" t="s">
        <v>167</v>
      </c>
      <c r="L155" s="12">
        <f t="shared" si="10"/>
        <v>1</v>
      </c>
      <c r="M155" s="16"/>
      <c r="N155" s="12">
        <f t="shared" si="12"/>
        <v>0.25</v>
      </c>
      <c r="O155" s="11" t="s">
        <v>167</v>
      </c>
      <c r="P155" s="11" t="s">
        <v>167</v>
      </c>
      <c r="Q155" s="12">
        <f t="shared" si="11"/>
        <v>0.25</v>
      </c>
    </row>
    <row r="156" spans="2:17" ht="12.75">
      <c r="B156" s="3">
        <v>440701</v>
      </c>
      <c r="C156" s="3" t="s">
        <v>85</v>
      </c>
      <c r="D156" s="10" t="s">
        <v>167</v>
      </c>
      <c r="E156" s="9">
        <v>0.8725218503517373</v>
      </c>
      <c r="F156" s="9">
        <v>0.9050706181986571</v>
      </c>
      <c r="G156" s="9">
        <f t="shared" si="9"/>
        <v>0.8887962342751972</v>
      </c>
      <c r="H156" s="16"/>
      <c r="I156" s="10" t="s">
        <v>167</v>
      </c>
      <c r="J156" s="9">
        <v>0.8333333333333334</v>
      </c>
      <c r="K156" s="9">
        <v>0.6875</v>
      </c>
      <c r="L156" s="9">
        <f t="shared" si="10"/>
        <v>0.7604166666666667</v>
      </c>
      <c r="M156" s="16"/>
      <c r="N156" s="9" t="s">
        <v>167</v>
      </c>
      <c r="O156" s="9">
        <f t="shared" si="12"/>
        <v>-0.03918851701840398</v>
      </c>
      <c r="P156" s="9">
        <f t="shared" si="12"/>
        <v>-0.21757061819865708</v>
      </c>
      <c r="Q156" s="9">
        <f t="shared" si="11"/>
        <v>-0.12837956760853053</v>
      </c>
    </row>
    <row r="157" spans="2:17" ht="12.75">
      <c r="B157" s="3">
        <v>451101</v>
      </c>
      <c r="C157" s="3" t="s">
        <v>94</v>
      </c>
      <c r="D157" s="9">
        <v>0.8084521214153949</v>
      </c>
      <c r="E157" s="9">
        <v>0.8256148613291471</v>
      </c>
      <c r="F157" s="9">
        <v>0.836116325791259</v>
      </c>
      <c r="G157" s="9">
        <f t="shared" si="9"/>
        <v>0.8233944361786003</v>
      </c>
      <c r="H157" s="16"/>
      <c r="I157" s="9">
        <v>0.7656441717791411</v>
      </c>
      <c r="J157" s="9">
        <v>0.7958412098298677</v>
      </c>
      <c r="K157" s="9">
        <v>0.7923538230884558</v>
      </c>
      <c r="L157" s="9">
        <f t="shared" si="10"/>
        <v>0.7846130682324882</v>
      </c>
      <c r="M157" s="16"/>
      <c r="N157" s="9">
        <f t="shared" si="12"/>
        <v>-0.042807949636253784</v>
      </c>
      <c r="O157" s="9">
        <f t="shared" si="12"/>
        <v>-0.029773651499279352</v>
      </c>
      <c r="P157" s="9">
        <f t="shared" si="12"/>
        <v>-0.04376250270280324</v>
      </c>
      <c r="Q157" s="9">
        <f t="shared" si="11"/>
        <v>-0.03878136794611212</v>
      </c>
    </row>
    <row r="158" spans="2:17" ht="12.75">
      <c r="B158" s="3">
        <v>160905</v>
      </c>
      <c r="C158" s="3" t="s">
        <v>32</v>
      </c>
      <c r="D158" s="9">
        <v>0.7626781358325844</v>
      </c>
      <c r="E158" s="9">
        <v>0.7874439895165284</v>
      </c>
      <c r="F158" s="9">
        <v>0.8017263839958313</v>
      </c>
      <c r="G158" s="9">
        <f t="shared" si="9"/>
        <v>0.7839495031149815</v>
      </c>
      <c r="H158" s="16"/>
      <c r="I158" s="9">
        <v>0.7168674698795181</v>
      </c>
      <c r="J158" s="9">
        <v>0.7064090480678605</v>
      </c>
      <c r="K158" s="9">
        <v>0.7490808823529411</v>
      </c>
      <c r="L158" s="9">
        <f t="shared" si="10"/>
        <v>0.7241191334334399</v>
      </c>
      <c r="M158" s="16"/>
      <c r="N158" s="9">
        <f t="shared" si="12"/>
        <v>-0.045810665953066265</v>
      </c>
      <c r="O158" s="9">
        <f t="shared" si="12"/>
        <v>-0.08103494144866785</v>
      </c>
      <c r="P158" s="9">
        <f t="shared" si="12"/>
        <v>-0.05264550164289017</v>
      </c>
      <c r="Q158" s="9">
        <f t="shared" si="11"/>
        <v>-0.05983036968154143</v>
      </c>
    </row>
    <row r="159" spans="2:17" ht="12.75">
      <c r="B159" s="3">
        <v>131001</v>
      </c>
      <c r="C159" s="3" t="s">
        <v>156</v>
      </c>
      <c r="D159" s="10" t="s">
        <v>167</v>
      </c>
      <c r="E159" s="10" t="s">
        <v>167</v>
      </c>
      <c r="F159" s="9">
        <v>0.8846153846153846</v>
      </c>
      <c r="G159" s="9">
        <f t="shared" si="9"/>
        <v>0.8846153846153846</v>
      </c>
      <c r="H159" s="16"/>
      <c r="I159" s="10" t="s">
        <v>167</v>
      </c>
      <c r="J159" s="10" t="s">
        <v>167</v>
      </c>
      <c r="K159" s="9">
        <v>0.8333333333333334</v>
      </c>
      <c r="L159" s="9">
        <f t="shared" si="10"/>
        <v>0.8333333333333334</v>
      </c>
      <c r="M159" s="16"/>
      <c r="N159" s="9" t="s">
        <v>167</v>
      </c>
      <c r="O159" s="9" t="s">
        <v>167</v>
      </c>
      <c r="P159" s="9">
        <f t="shared" si="12"/>
        <v>-0.05128205128205121</v>
      </c>
      <c r="Q159" s="9">
        <f t="shared" si="11"/>
        <v>-0.05128205128205121</v>
      </c>
    </row>
    <row r="160" spans="2:17" ht="12.75">
      <c r="B160" s="3">
        <v>231001</v>
      </c>
      <c r="C160" s="3" t="s">
        <v>49</v>
      </c>
      <c r="D160" s="9">
        <v>0.8351222024689717</v>
      </c>
      <c r="E160" s="9">
        <v>0.8497534861898426</v>
      </c>
      <c r="F160" s="9">
        <v>0.8611965860557005</v>
      </c>
      <c r="G160" s="9">
        <f t="shared" si="9"/>
        <v>0.8486907582381716</v>
      </c>
      <c r="H160" s="16"/>
      <c r="I160" s="9">
        <v>0.8086218158066623</v>
      </c>
      <c r="J160" s="9">
        <v>0.8213228035538006</v>
      </c>
      <c r="K160" s="9">
        <v>0.8223519599666389</v>
      </c>
      <c r="L160" s="9">
        <f t="shared" si="10"/>
        <v>0.8174321931090339</v>
      </c>
      <c r="M160" s="16"/>
      <c r="N160" s="9">
        <f t="shared" si="12"/>
        <v>-0.026500386662309472</v>
      </c>
      <c r="O160" s="9">
        <f t="shared" si="12"/>
        <v>-0.028430682636041982</v>
      </c>
      <c r="P160" s="9">
        <f t="shared" si="12"/>
        <v>-0.038844626089061585</v>
      </c>
      <c r="Q160" s="9">
        <f t="shared" si="11"/>
        <v>-0.03125856512913768</v>
      </c>
    </row>
    <row r="161" spans="2:17" ht="12.75">
      <c r="B161" s="19">
        <v>310504</v>
      </c>
      <c r="C161" s="19" t="s">
        <v>157</v>
      </c>
      <c r="D161" s="20" t="s">
        <v>167</v>
      </c>
      <c r="E161" s="20" t="s">
        <v>167</v>
      </c>
      <c r="F161" s="21">
        <v>0.7692307692307693</v>
      </c>
      <c r="G161" s="21">
        <f t="shared" si="9"/>
        <v>0.7692307692307693</v>
      </c>
      <c r="H161" s="16"/>
      <c r="I161" s="20" t="s">
        <v>167</v>
      </c>
      <c r="J161" s="20" t="s">
        <v>167</v>
      </c>
      <c r="K161" s="21">
        <v>0.7692307692307693</v>
      </c>
      <c r="L161" s="21">
        <f t="shared" si="10"/>
        <v>0.7692307692307693</v>
      </c>
      <c r="M161" s="16"/>
      <c r="N161" s="21" t="s">
        <v>167</v>
      </c>
      <c r="O161" s="21" t="s">
        <v>167</v>
      </c>
      <c r="P161" s="21">
        <f t="shared" si="12"/>
        <v>0</v>
      </c>
      <c r="Q161" s="21">
        <f t="shared" si="11"/>
        <v>0</v>
      </c>
    </row>
    <row r="162" spans="2:17" ht="12.75">
      <c r="B162" s="3">
        <v>360108</v>
      </c>
      <c r="C162" s="3" t="s">
        <v>66</v>
      </c>
      <c r="D162" s="9">
        <v>0.8108348210853614</v>
      </c>
      <c r="E162" s="9">
        <v>0.8381873142827783</v>
      </c>
      <c r="F162" s="9">
        <v>0.845564149478541</v>
      </c>
      <c r="G162" s="9">
        <f t="shared" si="9"/>
        <v>0.8315287616155603</v>
      </c>
      <c r="H162" s="16"/>
      <c r="I162" s="9">
        <v>0.7695238095238095</v>
      </c>
      <c r="J162" s="9">
        <v>0.7782290820471162</v>
      </c>
      <c r="K162" s="9">
        <v>0.7932123125493291</v>
      </c>
      <c r="L162" s="9">
        <f t="shared" si="10"/>
        <v>0.7803217347067516</v>
      </c>
      <c r="M162" s="16"/>
      <c r="N162" s="9">
        <f t="shared" si="12"/>
        <v>-0.041311011561551925</v>
      </c>
      <c r="O162" s="9">
        <f t="shared" si="12"/>
        <v>-0.0599582322356621</v>
      </c>
      <c r="P162" s="9">
        <f t="shared" si="12"/>
        <v>-0.05235183692921186</v>
      </c>
      <c r="Q162" s="9">
        <f t="shared" si="11"/>
        <v>-0.05120702690880863</v>
      </c>
    </row>
    <row r="163" spans="2:17" ht="12.75">
      <c r="B163" s="3">
        <v>510909</v>
      </c>
      <c r="C163" s="3" t="s">
        <v>132</v>
      </c>
      <c r="D163" s="9">
        <v>0.9131348511383538</v>
      </c>
      <c r="E163" s="9">
        <v>0.9168437025796662</v>
      </c>
      <c r="F163" s="9">
        <v>0.9177227921947294</v>
      </c>
      <c r="G163" s="9">
        <f t="shared" si="9"/>
        <v>0.9159004486375831</v>
      </c>
      <c r="H163" s="16"/>
      <c r="I163" s="9">
        <v>0.6545454545454545</v>
      </c>
      <c r="J163" s="9">
        <v>0.7894736842105263</v>
      </c>
      <c r="K163" s="9">
        <v>0.8155339805825242</v>
      </c>
      <c r="L163" s="9">
        <f t="shared" si="10"/>
        <v>0.753184373112835</v>
      </c>
      <c r="M163" s="16"/>
      <c r="N163" s="9">
        <f t="shared" si="12"/>
        <v>-0.25858939659289926</v>
      </c>
      <c r="O163" s="9">
        <f t="shared" si="12"/>
        <v>-0.12737001836913986</v>
      </c>
      <c r="P163" s="9">
        <f t="shared" si="12"/>
        <v>-0.10218881161220517</v>
      </c>
      <c r="Q163" s="9">
        <f t="shared" si="11"/>
        <v>-0.1627160755247481</v>
      </c>
    </row>
    <row r="164" spans="2:17" ht="12.75">
      <c r="B164" s="3">
        <v>500502</v>
      </c>
      <c r="C164" s="3" t="s">
        <v>105</v>
      </c>
      <c r="D164" s="9">
        <v>0.8550660792951542</v>
      </c>
      <c r="E164" s="9">
        <v>0.8834538494257763</v>
      </c>
      <c r="F164" s="9">
        <v>0.8716517857142857</v>
      </c>
      <c r="G164" s="9">
        <f t="shared" si="9"/>
        <v>0.8700572381450721</v>
      </c>
      <c r="H164" s="16"/>
      <c r="I164" s="9">
        <v>0.7777777777777778</v>
      </c>
      <c r="J164" s="9">
        <v>0.8333333333333334</v>
      </c>
      <c r="K164" s="9">
        <v>0.6857142857142857</v>
      </c>
      <c r="L164" s="9">
        <f t="shared" si="10"/>
        <v>0.7656084656084655</v>
      </c>
      <c r="M164" s="16"/>
      <c r="N164" s="9">
        <f t="shared" si="12"/>
        <v>-0.07728830151737642</v>
      </c>
      <c r="O164" s="9">
        <f t="shared" si="12"/>
        <v>-0.050120516092442946</v>
      </c>
      <c r="P164" s="9">
        <f t="shared" si="12"/>
        <v>-0.18593749999999998</v>
      </c>
      <c r="Q164" s="9">
        <f t="shared" si="11"/>
        <v>-0.10444877253660645</v>
      </c>
    </row>
    <row r="165" spans="2:17" ht="12.75">
      <c r="B165" s="3">
        <v>520903</v>
      </c>
      <c r="C165" s="3" t="s">
        <v>147</v>
      </c>
      <c r="D165" s="10" t="s">
        <v>167</v>
      </c>
      <c r="E165" s="10" t="s">
        <v>167</v>
      </c>
      <c r="F165" s="9">
        <v>0.8952312138728323</v>
      </c>
      <c r="G165" s="9">
        <f t="shared" si="9"/>
        <v>0.8952312138728323</v>
      </c>
      <c r="H165" s="16"/>
      <c r="I165" s="10" t="s">
        <v>167</v>
      </c>
      <c r="J165" s="10" t="s">
        <v>167</v>
      </c>
      <c r="K165" s="9">
        <v>0.8333333333333334</v>
      </c>
      <c r="L165" s="9">
        <f t="shared" si="10"/>
        <v>0.8333333333333334</v>
      </c>
      <c r="M165" s="16"/>
      <c r="N165" s="9" t="s">
        <v>167</v>
      </c>
      <c r="O165" s="9" t="s">
        <v>167</v>
      </c>
      <c r="P165" s="9">
        <f t="shared" si="12"/>
        <v>-0.06189788053949896</v>
      </c>
      <c r="Q165" s="9">
        <f t="shared" si="11"/>
        <v>-0.06189788053949896</v>
      </c>
    </row>
    <row r="166" spans="2:17" ht="12.75">
      <c r="B166" s="5">
        <v>260701</v>
      </c>
      <c r="C166" s="5" t="s">
        <v>56</v>
      </c>
      <c r="D166" s="13">
        <v>0.818602142251676</v>
      </c>
      <c r="E166" s="14" t="s">
        <v>167</v>
      </c>
      <c r="F166" s="14" t="s">
        <v>167</v>
      </c>
      <c r="G166" s="13">
        <f t="shared" si="9"/>
        <v>0.818602142251676</v>
      </c>
      <c r="H166" s="17"/>
      <c r="I166" s="13">
        <v>1</v>
      </c>
      <c r="J166" s="14" t="s">
        <v>167</v>
      </c>
      <c r="K166" s="14" t="s">
        <v>167</v>
      </c>
      <c r="L166" s="13">
        <f t="shared" si="10"/>
        <v>1</v>
      </c>
      <c r="M166" s="17"/>
      <c r="N166" s="13">
        <f t="shared" si="12"/>
        <v>0.18139785774832395</v>
      </c>
      <c r="O166" s="14" t="s">
        <v>167</v>
      </c>
      <c r="P166" s="14" t="s">
        <v>167</v>
      </c>
      <c r="Q166" s="13">
        <f t="shared" si="11"/>
        <v>0.18139785774832395</v>
      </c>
    </row>
    <row r="169" ht="12.75">
      <c r="B169" t="s">
        <v>169</v>
      </c>
    </row>
    <row r="171" spans="2:17" ht="12.75">
      <c r="B171" s="26" t="s">
        <v>175</v>
      </c>
      <c r="C171" s="27"/>
      <c r="D171" s="27"/>
      <c r="E171" s="27"/>
      <c r="F171" s="27"/>
      <c r="G171" s="27"/>
      <c r="H171" s="27"/>
      <c r="I171" s="27"/>
      <c r="J171" s="27"/>
      <c r="K171" s="27"/>
      <c r="L171" s="27"/>
      <c r="M171" s="27"/>
      <c r="N171" s="27"/>
      <c r="O171" s="27"/>
      <c r="P171" s="27"/>
      <c r="Q171" s="27"/>
    </row>
    <row r="172" spans="2:17" ht="12.75">
      <c r="B172" s="27"/>
      <c r="C172" s="27"/>
      <c r="D172" s="27"/>
      <c r="E172" s="27"/>
      <c r="F172" s="27"/>
      <c r="G172" s="27"/>
      <c r="H172" s="27"/>
      <c r="I172" s="27"/>
      <c r="J172" s="27"/>
      <c r="K172" s="27"/>
      <c r="L172" s="27"/>
      <c r="M172" s="27"/>
      <c r="N172" s="27"/>
      <c r="O172" s="27"/>
      <c r="P172" s="27"/>
      <c r="Q172" s="27"/>
    </row>
    <row r="173" spans="2:17" ht="12.75">
      <c r="B173" s="18"/>
      <c r="C173" s="18"/>
      <c r="D173" s="18"/>
      <c r="E173" s="18"/>
      <c r="F173" s="18"/>
      <c r="G173" s="18"/>
      <c r="H173" s="18"/>
      <c r="I173" s="18"/>
      <c r="J173" s="18"/>
      <c r="K173" s="18"/>
      <c r="L173" s="18"/>
      <c r="M173" s="18"/>
      <c r="N173" s="18"/>
      <c r="O173" s="18"/>
      <c r="P173" s="18"/>
      <c r="Q173" s="18"/>
    </row>
    <row r="174" spans="2:17" ht="12.75">
      <c r="B174" s="26" t="s">
        <v>176</v>
      </c>
      <c r="C174" s="27"/>
      <c r="D174" s="27"/>
      <c r="E174" s="27"/>
      <c r="F174" s="27"/>
      <c r="G174" s="27"/>
      <c r="H174" s="27"/>
      <c r="I174" s="27"/>
      <c r="J174" s="27"/>
      <c r="K174" s="27"/>
      <c r="L174" s="27"/>
      <c r="M174" s="27"/>
      <c r="N174" s="27"/>
      <c r="O174" s="27"/>
      <c r="P174" s="27"/>
      <c r="Q174" s="27"/>
    </row>
    <row r="175" spans="2:17" ht="12.75">
      <c r="B175" s="27"/>
      <c r="C175" s="27"/>
      <c r="D175" s="27"/>
      <c r="E175" s="27"/>
      <c r="F175" s="27"/>
      <c r="G175" s="27"/>
      <c r="H175" s="27"/>
      <c r="I175" s="27"/>
      <c r="J175" s="27"/>
      <c r="K175" s="27"/>
      <c r="L175" s="27"/>
      <c r="M175" s="27"/>
      <c r="N175" s="27"/>
      <c r="O175" s="27"/>
      <c r="P175" s="27"/>
      <c r="Q175" s="27"/>
    </row>
    <row r="176" spans="2:17" ht="12.75">
      <c r="B176" s="27"/>
      <c r="C176" s="27"/>
      <c r="D176" s="27"/>
      <c r="E176" s="27"/>
      <c r="F176" s="27"/>
      <c r="G176" s="27"/>
      <c r="H176" s="27"/>
      <c r="I176" s="27"/>
      <c r="J176" s="27"/>
      <c r="K176" s="27"/>
      <c r="L176" s="27"/>
      <c r="M176" s="27"/>
      <c r="N176" s="27"/>
      <c r="O176" s="27"/>
      <c r="P176" s="27"/>
      <c r="Q176" s="27"/>
    </row>
    <row r="178" spans="2:17" ht="12.75">
      <c r="B178" s="3" t="s">
        <v>160</v>
      </c>
      <c r="C178" s="3"/>
      <c r="D178" s="3"/>
      <c r="E178" s="3"/>
      <c r="F178" s="3"/>
      <c r="G178" s="3"/>
      <c r="H178" s="3"/>
      <c r="I178" s="3"/>
      <c r="J178" s="3"/>
      <c r="K178" s="3"/>
      <c r="L178" s="3"/>
      <c r="M178" s="3"/>
      <c r="N178" s="3"/>
      <c r="O178" s="3"/>
      <c r="P178" s="3"/>
      <c r="Q178" s="3"/>
    </row>
    <row r="179" spans="2:17" ht="12.75">
      <c r="B179" s="4" t="s">
        <v>161</v>
      </c>
      <c r="C179" s="4"/>
      <c r="D179" s="4"/>
      <c r="E179" s="4"/>
      <c r="F179" s="4"/>
      <c r="G179" s="4"/>
      <c r="H179" s="4"/>
      <c r="I179" s="4"/>
      <c r="J179" s="4"/>
      <c r="K179" s="4"/>
      <c r="L179" s="4"/>
      <c r="M179" s="4"/>
      <c r="N179" s="4"/>
      <c r="O179" s="4"/>
      <c r="P179" s="4"/>
      <c r="Q179" s="4"/>
    </row>
    <row r="180" spans="2:17" ht="12.75">
      <c r="B180" s="22" t="s">
        <v>177</v>
      </c>
      <c r="C180" s="2"/>
      <c r="D180" s="2"/>
      <c r="E180" s="2"/>
      <c r="F180" s="2"/>
      <c r="G180" s="2"/>
      <c r="H180" s="2"/>
      <c r="I180" s="2"/>
      <c r="J180" s="2"/>
      <c r="K180" s="2"/>
      <c r="L180" s="2"/>
      <c r="M180" s="2"/>
      <c r="N180" s="2"/>
      <c r="O180" s="2"/>
      <c r="P180" s="2"/>
      <c r="Q180" s="23"/>
    </row>
  </sheetData>
  <mergeCells count="15">
    <mergeCell ref="B1:Q1"/>
    <mergeCell ref="B2:Q2"/>
    <mergeCell ref="B3:Q3"/>
    <mergeCell ref="B171:Q172"/>
    <mergeCell ref="D7:F7"/>
    <mergeCell ref="I7:K7"/>
    <mergeCell ref="N7:P7"/>
    <mergeCell ref="D5:G6"/>
    <mergeCell ref="I5:L6"/>
    <mergeCell ref="N5:Q6"/>
    <mergeCell ref="B174:Q176"/>
    <mergeCell ref="I10:I11"/>
    <mergeCell ref="J10:J11"/>
    <mergeCell ref="K10:K11"/>
    <mergeCell ref="L10:L11"/>
  </mergeCells>
  <printOptions horizontalCentered="1"/>
  <pageMargins left="0.75" right="0.75" top="1" bottom="1" header="0.5" footer="0.5"/>
  <pageSetup horizontalDpi="600" verticalDpi="600" orientation="landscape" r:id="rId1"/>
  <headerFooter alignWithMargins="0">
    <oddFooter>&amp;CCCCCD IRO tkm; 7/15/2003; Page &amp;P of &amp;N
h:\Projects\Retention Comparisons\Fall 2000-2002 CCCCD-Texas.xls</oddFooter>
  </headerFooter>
  <rowBreaks count="1" manualBreakCount="1">
    <brk id="1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CYC-B438-01</dc:creator>
  <cp:keywords/>
  <dc:description/>
  <cp:lastModifiedBy>Thomas K. Martin</cp:lastModifiedBy>
  <cp:lastPrinted>2003-07-21T15:37:42Z</cp:lastPrinted>
  <dcterms:created xsi:type="dcterms:W3CDTF">2003-07-09T18:53:46Z</dcterms:created>
  <dcterms:modified xsi:type="dcterms:W3CDTF">2005-01-14T21:46:56Z</dcterms:modified>
  <cp:category/>
  <cp:version/>
  <cp:contentType/>
  <cp:contentStatus/>
</cp:coreProperties>
</file>